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195" windowHeight="11760" activeTab="1"/>
  </bookViews>
  <sheets>
    <sheet name="Budget Allocation" sheetId="1" r:id="rId1"/>
    <sheet name="Expenses Tracker" sheetId="2" r:id="rId2"/>
  </sheets>
  <calcPr calcId="145621"/>
</workbook>
</file>

<file path=xl/calcChain.xml><?xml version="1.0" encoding="utf-8"?>
<calcChain xmlns="http://schemas.openxmlformats.org/spreadsheetml/2006/main">
  <c r="C188" i="2" l="1"/>
  <c r="D7" i="2" l="1"/>
  <c r="D18" i="1" l="1"/>
  <c r="D19" i="1"/>
  <c r="D20" i="1"/>
  <c r="D21" i="1"/>
  <c r="D22" i="1"/>
  <c r="D23" i="1"/>
  <c r="D24" i="1"/>
  <c r="D25" i="1"/>
  <c r="D26" i="1"/>
  <c r="D27" i="1"/>
  <c r="D28" i="1"/>
  <c r="D29" i="1"/>
  <c r="D30" i="1"/>
  <c r="D31" i="1"/>
  <c r="D17" i="1"/>
  <c r="C17" i="1"/>
  <c r="B32" i="1"/>
  <c r="C18" i="1"/>
  <c r="C19" i="1"/>
  <c r="C20" i="1"/>
  <c r="C21" i="1"/>
  <c r="C22" i="1"/>
  <c r="C23" i="1"/>
  <c r="C24" i="1"/>
  <c r="C25" i="1"/>
  <c r="C26" i="1"/>
  <c r="C27" i="1"/>
  <c r="C28" i="1"/>
  <c r="C29" i="1"/>
  <c r="C30" i="1"/>
  <c r="C31" i="1"/>
  <c r="D154" i="2"/>
  <c r="D155" i="2"/>
  <c r="D156" i="2"/>
  <c r="D157" i="2"/>
  <c r="D158" i="2"/>
  <c r="D159" i="2"/>
  <c r="B161" i="2"/>
  <c r="C161" i="2"/>
  <c r="C31" i="2"/>
  <c r="B31" i="2"/>
  <c r="B188" i="2"/>
  <c r="C177" i="2"/>
  <c r="B177" i="2"/>
  <c r="C170" i="2"/>
  <c r="B170" i="2"/>
  <c r="C88" i="2"/>
  <c r="B88" i="2"/>
  <c r="C151" i="2"/>
  <c r="B151" i="2"/>
  <c r="C50" i="2"/>
  <c r="B50" i="2"/>
  <c r="C133" i="2"/>
  <c r="B133" i="2"/>
  <c r="C125" i="2"/>
  <c r="B125" i="2"/>
  <c r="C111" i="2"/>
  <c r="B111" i="2"/>
  <c r="C80" i="2"/>
  <c r="B80" i="2"/>
  <c r="D8" i="2"/>
  <c r="D9" i="2"/>
  <c r="D10" i="2"/>
  <c r="D11" i="2"/>
  <c r="D16" i="2"/>
  <c r="D17" i="2"/>
  <c r="D18" i="2"/>
  <c r="D19" i="2"/>
  <c r="D54" i="2"/>
  <c r="D55" i="2"/>
  <c r="D56" i="2"/>
  <c r="D57" i="2"/>
  <c r="D58" i="2"/>
  <c r="D59" i="2"/>
  <c r="D60" i="2"/>
  <c r="D61" i="2"/>
  <c r="D64" i="2"/>
  <c r="D65" i="2"/>
  <c r="D66" i="2"/>
  <c r="D67" i="2"/>
  <c r="D68" i="2"/>
  <c r="D69" i="2"/>
  <c r="D72" i="2"/>
  <c r="D73" i="2"/>
  <c r="D74" i="2"/>
  <c r="D75" i="2"/>
  <c r="D76" i="2"/>
  <c r="D78" i="2"/>
  <c r="D92" i="2"/>
  <c r="D93" i="2"/>
  <c r="D94" i="2"/>
  <c r="D95" i="2"/>
  <c r="D96" i="2"/>
  <c r="D99" i="2"/>
  <c r="D100" i="2"/>
  <c r="D101" i="2"/>
  <c r="D102" i="2"/>
  <c r="D103" i="2"/>
  <c r="D106" i="2"/>
  <c r="D107" i="2"/>
  <c r="D109" i="2"/>
  <c r="D114" i="2"/>
  <c r="D115" i="2"/>
  <c r="D116" i="2"/>
  <c r="D117" i="2"/>
  <c r="D118" i="2"/>
  <c r="D119" i="2"/>
  <c r="D120" i="2"/>
  <c r="D121" i="2"/>
  <c r="D122" i="2"/>
  <c r="D123" i="2"/>
  <c r="D128" i="2"/>
  <c r="D129" i="2"/>
  <c r="D130" i="2"/>
  <c r="D131" i="2"/>
  <c r="D34" i="2"/>
  <c r="D35" i="2"/>
  <c r="D36" i="2"/>
  <c r="D37" i="2"/>
  <c r="D38" i="2"/>
  <c r="D39" i="2"/>
  <c r="D40" i="2"/>
  <c r="D41" i="2"/>
  <c r="D42" i="2"/>
  <c r="D43" i="2"/>
  <c r="D44" i="2"/>
  <c r="D45" i="2"/>
  <c r="D46" i="2"/>
  <c r="D47" i="2"/>
  <c r="D48" i="2"/>
  <c r="D136" i="2"/>
  <c r="D137" i="2"/>
  <c r="D138" i="2"/>
  <c r="D139" i="2"/>
  <c r="D140" i="2"/>
  <c r="D141" i="2"/>
  <c r="D142" i="2"/>
  <c r="D143" i="2"/>
  <c r="D144" i="2"/>
  <c r="D145" i="2"/>
  <c r="D146" i="2"/>
  <c r="D147" i="2"/>
  <c r="D148" i="2"/>
  <c r="D149" i="2"/>
  <c r="D83" i="2"/>
  <c r="D84" i="2"/>
  <c r="D85" i="2"/>
  <c r="D86" i="2"/>
  <c r="D164" i="2"/>
  <c r="D165" i="2"/>
  <c r="D166" i="2"/>
  <c r="D167" i="2"/>
  <c r="D168" i="2"/>
  <c r="D173" i="2"/>
  <c r="D174" i="2"/>
  <c r="D175" i="2"/>
  <c r="D24" i="2"/>
  <c r="D25" i="2"/>
  <c r="D26" i="2"/>
  <c r="D27" i="2"/>
  <c r="D28" i="2"/>
  <c r="D29" i="2"/>
  <c r="D180" i="2"/>
  <c r="D181" i="2"/>
  <c r="D182" i="2"/>
  <c r="D183" i="2"/>
  <c r="D184" i="2"/>
  <c r="D185" i="2"/>
  <c r="D186" i="2"/>
  <c r="D191" i="2"/>
  <c r="C21" i="2"/>
  <c r="B21" i="2"/>
  <c r="C13" i="2"/>
  <c r="B13" i="2"/>
  <c r="D161" i="2" l="1"/>
  <c r="D31" i="2"/>
  <c r="B193" i="2"/>
  <c r="D177" i="2"/>
  <c r="C193" i="2"/>
  <c r="B198" i="2" s="1"/>
  <c r="D188" i="2"/>
  <c r="D170" i="2"/>
  <c r="D88" i="2"/>
  <c r="D151" i="2"/>
  <c r="D50" i="2"/>
  <c r="D133" i="2"/>
  <c r="D125" i="2"/>
  <c r="D111" i="2"/>
  <c r="D80" i="2"/>
  <c r="D13" i="2"/>
  <c r="D21" i="2"/>
  <c r="B195" i="2" l="1"/>
  <c r="B199" i="2"/>
  <c r="B196" i="2"/>
  <c r="D193" i="2"/>
</calcChain>
</file>

<file path=xl/sharedStrings.xml><?xml version="1.0" encoding="utf-8"?>
<sst xmlns="http://schemas.openxmlformats.org/spreadsheetml/2006/main" count="192" uniqueCount="137">
  <si>
    <t>Enter your ideal budget here:</t>
  </si>
  <si>
    <t>Expenses Tracker</t>
  </si>
  <si>
    <t>Item</t>
  </si>
  <si>
    <t>Estimated Cost</t>
  </si>
  <si>
    <t>Actual Cost</t>
  </si>
  <si>
    <t>Paid in full?</t>
  </si>
  <si>
    <t>Date booked</t>
  </si>
  <si>
    <t xml:space="preserve">Date paid </t>
  </si>
  <si>
    <t>Engagement</t>
  </si>
  <si>
    <t>Engagement ring</t>
  </si>
  <si>
    <t>Food</t>
  </si>
  <si>
    <t>Drink</t>
  </si>
  <si>
    <t>Venue</t>
  </si>
  <si>
    <t>Entertainment</t>
  </si>
  <si>
    <t>Miscellaneous</t>
  </si>
  <si>
    <t>Attire</t>
  </si>
  <si>
    <t>Wedding Gown</t>
  </si>
  <si>
    <t>Bridal Shoes</t>
  </si>
  <si>
    <t>Veil</t>
  </si>
  <si>
    <t>Bridal Lingerie</t>
  </si>
  <si>
    <t>Alterations</t>
  </si>
  <si>
    <t>Groom's Shoes</t>
  </si>
  <si>
    <t>Groom's shirt</t>
  </si>
  <si>
    <t>Tie</t>
  </si>
  <si>
    <t>Cufflinks</t>
  </si>
  <si>
    <t>Accessories</t>
  </si>
  <si>
    <t>Hair Accessories</t>
  </si>
  <si>
    <t>Jewellery</t>
  </si>
  <si>
    <t>Other Bridal Accessories</t>
  </si>
  <si>
    <t>Other Groom's Accessories</t>
  </si>
  <si>
    <t>Wedding Suit or Kilt</t>
  </si>
  <si>
    <t>Dresses</t>
  </si>
  <si>
    <t>Suits</t>
  </si>
  <si>
    <t>Shoes</t>
  </si>
  <si>
    <t>Hair</t>
  </si>
  <si>
    <t xml:space="preserve">Beauty </t>
  </si>
  <si>
    <t xml:space="preserve">Hair </t>
  </si>
  <si>
    <t>Make-Up</t>
  </si>
  <si>
    <t>Nails</t>
  </si>
  <si>
    <t>Tanning</t>
  </si>
  <si>
    <t xml:space="preserve">Waxing </t>
  </si>
  <si>
    <t>Bridesmaids</t>
  </si>
  <si>
    <t>Shaving</t>
  </si>
  <si>
    <t>Flowers</t>
  </si>
  <si>
    <t>Bridesmaids' Bouquets</t>
  </si>
  <si>
    <t>Corsages</t>
  </si>
  <si>
    <t>Ceremony Flowers</t>
  </si>
  <si>
    <t>Reception Flowers</t>
  </si>
  <si>
    <t>Chair Decorations</t>
  </si>
  <si>
    <t>Toss Bouquet</t>
  </si>
  <si>
    <t>Flower Girls' Flowers</t>
  </si>
  <si>
    <t xml:space="preserve">Floral gifts </t>
  </si>
  <si>
    <t>Photography &amp; Videography</t>
  </si>
  <si>
    <t>Photographer Fees</t>
  </si>
  <si>
    <t>Printing</t>
  </si>
  <si>
    <t xml:space="preserve">Photo albums </t>
  </si>
  <si>
    <t>Ceremony and Venue</t>
  </si>
  <si>
    <t>Venue Hire</t>
  </si>
  <si>
    <t xml:space="preserve">Catering </t>
  </si>
  <si>
    <t>Decorations (ex flowers)</t>
  </si>
  <si>
    <t>Drinks</t>
  </si>
  <si>
    <t xml:space="preserve">Marriage certificate </t>
  </si>
  <si>
    <t>Registrar</t>
  </si>
  <si>
    <t>Aisle Runner</t>
  </si>
  <si>
    <t>Miscellaenous</t>
  </si>
  <si>
    <t>Transport</t>
  </si>
  <si>
    <t>Bridge and father to ceremony</t>
  </si>
  <si>
    <t>Mother and bridesmaids to ceremony</t>
  </si>
  <si>
    <t>Transport to and from reception</t>
  </si>
  <si>
    <t>Decorations</t>
  </si>
  <si>
    <t>Stationary</t>
  </si>
  <si>
    <t>Invitations</t>
  </si>
  <si>
    <t>Save the Date Cards</t>
  </si>
  <si>
    <t>Postage</t>
  </si>
  <si>
    <t>Address labels</t>
  </si>
  <si>
    <t xml:space="preserve">Graphic design </t>
  </si>
  <si>
    <t>Newspaper announcement</t>
  </si>
  <si>
    <t>Programmes</t>
  </si>
  <si>
    <t>Thank you cards</t>
  </si>
  <si>
    <t>Guestbook</t>
  </si>
  <si>
    <t>Menus</t>
  </si>
  <si>
    <t>Placecards</t>
  </si>
  <si>
    <t>Table plan</t>
  </si>
  <si>
    <t>Rings</t>
  </si>
  <si>
    <t>Wedding bands</t>
  </si>
  <si>
    <t>Engraving</t>
  </si>
  <si>
    <t>Gifts &amp; Favours</t>
  </si>
  <si>
    <t>Bridesmaid Gifts</t>
  </si>
  <si>
    <t>Groomsmen Gifts</t>
  </si>
  <si>
    <t>Bridesmaids and Groomsmen</t>
  </si>
  <si>
    <t>Groom and groomsmen to ceremony</t>
  </si>
  <si>
    <t>Thank you gifts</t>
  </si>
  <si>
    <t>Favours</t>
  </si>
  <si>
    <t>Accommodation</t>
  </si>
  <si>
    <t>Before the wedding</t>
  </si>
  <si>
    <t>After the wedding</t>
  </si>
  <si>
    <t>Hen and Stag Do</t>
  </si>
  <si>
    <t xml:space="preserve">Oufits and accessories </t>
  </si>
  <si>
    <t>Sound/Lighting</t>
  </si>
  <si>
    <t>Wedding cake</t>
  </si>
  <si>
    <t>Cake Knife</t>
  </si>
  <si>
    <t>Dishes</t>
  </si>
  <si>
    <t xml:space="preserve">Additional set-up </t>
  </si>
  <si>
    <t>Wedding planner</t>
  </si>
  <si>
    <t>Wedding subscriptions</t>
  </si>
  <si>
    <t>Planning Costs</t>
  </si>
  <si>
    <t>Wedding insurance</t>
  </si>
  <si>
    <t>Honeymoon</t>
  </si>
  <si>
    <t>Hotel</t>
  </si>
  <si>
    <t>Package Deal</t>
  </si>
  <si>
    <t>Meals</t>
  </si>
  <si>
    <t>Car Rental</t>
  </si>
  <si>
    <t>Spending</t>
  </si>
  <si>
    <t>Wedding planning book</t>
  </si>
  <si>
    <t>Furniture Rental</t>
  </si>
  <si>
    <t>Other Costs</t>
  </si>
  <si>
    <t>Total</t>
  </si>
  <si>
    <t>Difference</t>
  </si>
  <si>
    <t>Totals</t>
  </si>
  <si>
    <t>Grand Totals</t>
  </si>
  <si>
    <t>Budget Allocation</t>
  </si>
  <si>
    <t>Expense</t>
  </si>
  <si>
    <t>Percentage Allocated</t>
  </si>
  <si>
    <t>Amount: Ideal Budget</t>
  </si>
  <si>
    <t>Amount: Max Budget</t>
  </si>
  <si>
    <t>This will help you to allocate your total wedding budget according to the different cateogory of expenses. You can keep your finances in check by confirming how much you have available to spend on each category.</t>
  </si>
  <si>
    <t>Royal College of Physicians of Edinburgh Wedding Budget Planner</t>
  </si>
  <si>
    <t>Enter your maximum budget here:</t>
  </si>
  <si>
    <t>Amount of Maximum Budget Remaining (Estimate)</t>
  </si>
  <si>
    <t>Amount of Ideal Budget Remaining (Actual)</t>
  </si>
  <si>
    <t>Amount of Maximum Budget Remaining (Actual)</t>
  </si>
  <si>
    <t>Amount of Ideal Budget Remaining (Estimate)</t>
  </si>
  <si>
    <t>Notes</t>
  </si>
  <si>
    <t>Change the percentage allocations below based on your own needs and preferences. The spreadsheet will calculate how much of your ideal and max budget is to be allocated to each expense.</t>
  </si>
  <si>
    <t>Bride(s)</t>
  </si>
  <si>
    <t>Groom(s)</t>
  </si>
  <si>
    <t>Bridal Bouquet(s)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</si>
</sst>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quot;£&quot;#,##0.00;\-&quot;£&quot;#,##0.00;&quot;£&quot;0.00"/>
    <numFmt numFmtId="166" formatCode="&quot;£&quot;#,##0"/>
  </numFmts>
  <fonts count="13" x14ac:knownFonts="1">
    <font>
      <sz val="11"/>
      <color theme="1"/>
      <name val="Calibri"/>
      <family val="2"/>
      <scheme val="minor"/>
    </font>
    <font>
      <b/>
      <sz val="11"/>
      <color theme="1"/>
      <name val="Calibri"/>
      <family val="2"/>
      <scheme val="minor"/>
    </font>
    <font>
      <b/>
      <sz val="15"/>
      <color theme="1"/>
      <name val="Calibri"/>
      <family val="2"/>
      <scheme val="minor"/>
    </font>
    <font>
      <b/>
      <sz val="20"/>
      <color theme="1"/>
      <name val="Calibri"/>
      <family val="2"/>
      <scheme val="minor"/>
    </font>
    <font>
      <b/>
      <sz val="18"/>
      <color theme="1"/>
      <name val="Calibri"/>
      <family val="2"/>
      <scheme val="minor"/>
    </font>
    <font>
      <sz val="14"/>
      <color theme="1"/>
      <name val="Calibri"/>
      <family val="2"/>
      <scheme val="minor"/>
    </font>
    <font>
      <b/>
      <sz val="13"/>
      <color theme="1"/>
      <name val="Calibri"/>
      <family val="2"/>
      <scheme val="minor"/>
    </font>
    <font>
      <b/>
      <sz val="15"/>
      <color theme="0"/>
      <name val="Calibri"/>
      <family val="2"/>
      <scheme val="minor"/>
    </font>
    <font>
      <b/>
      <sz val="18"/>
      <color theme="0"/>
      <name val="Calibri"/>
      <family val="2"/>
      <scheme val="minor"/>
    </font>
    <font>
      <b/>
      <sz val="14"/>
      <color theme="0"/>
      <name val="Calibri"/>
      <family val="2"/>
      <scheme val="minor"/>
    </font>
    <font>
      <sz val="14"/>
      <color theme="0"/>
      <name val="Calibri"/>
      <family val="2"/>
      <scheme val="minor"/>
    </font>
    <font>
      <b/>
      <sz val="11"/>
      <color theme="0"/>
      <name val="Calibri"/>
      <family val="2"/>
      <scheme val="minor"/>
    </font>
    <font>
      <sz val="11"/>
      <color theme="0"/>
      <name val="Calibri"/>
      <family val="2"/>
      <scheme val="minor"/>
    </font>
  </fonts>
  <fills count="6">
    <fill>
      <patternFill patternType="none"/>
    </fill>
    <fill>
      <patternFill patternType="gray125"/>
    </fill>
    <fill>
      <patternFill patternType="solid">
        <fgColor rgb="FFB3A369"/>
        <bgColor indexed="64"/>
      </patternFill>
    </fill>
    <fill>
      <patternFill patternType="solid">
        <fgColor rgb="FFEA5D40"/>
        <bgColor indexed="64"/>
      </patternFill>
    </fill>
    <fill>
      <patternFill patternType="solid">
        <fgColor rgb="FF00A499"/>
        <bgColor indexed="64"/>
      </patternFill>
    </fill>
    <fill>
      <patternFill patternType="solid">
        <fgColor rgb="FFBFB8AF"/>
        <bgColor indexed="64"/>
      </patternFill>
    </fill>
  </fills>
  <borders count="30">
    <border>
      <left/>
      <right/>
      <top/>
      <bottom/>
      <diagonal/>
    </border>
    <border>
      <left style="medium">
        <color indexed="64"/>
      </left>
      <right/>
      <top/>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right style="medium">
        <color indexed="64"/>
      </right>
      <top style="thick">
        <color indexed="64"/>
      </top>
      <bottom style="thick">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thick">
        <color indexed="64"/>
      </right>
      <top style="thick">
        <color indexed="64"/>
      </top>
      <bottom/>
      <diagonal/>
    </border>
    <border>
      <left style="thin">
        <color theme="0"/>
      </left>
      <right/>
      <top style="thin">
        <color indexed="64"/>
      </top>
      <bottom/>
      <diagonal/>
    </border>
    <border>
      <left style="thin">
        <color theme="0"/>
      </left>
      <right style="thin">
        <color theme="0"/>
      </right>
      <top style="thin">
        <color indexed="64"/>
      </top>
      <bottom/>
      <diagonal/>
    </border>
    <border>
      <left style="thin">
        <color theme="0"/>
      </left>
      <right/>
      <top/>
      <bottom/>
      <diagonal/>
    </border>
    <border>
      <left style="thick">
        <color indexed="64"/>
      </left>
      <right/>
      <top/>
      <bottom/>
      <diagonal/>
    </border>
  </borders>
  <cellStyleXfs count="1">
    <xf numFmtId="0" fontId="0" fillId="0" borderId="0"/>
  </cellStyleXfs>
  <cellXfs count="90">
    <xf numFmtId="0" fontId="0" fillId="0" borderId="0" xfId="0"/>
    <xf numFmtId="164" fontId="0" fillId="0" borderId="0" xfId="0" applyNumberFormat="1"/>
    <xf numFmtId="165" fontId="0" fillId="0" borderId="0" xfId="0" applyNumberFormat="1"/>
    <xf numFmtId="9" fontId="0" fillId="0" borderId="0" xfId="0" applyNumberFormat="1"/>
    <xf numFmtId="0" fontId="2" fillId="0" borderId="0" xfId="0" applyFont="1"/>
    <xf numFmtId="0" fontId="2" fillId="0" borderId="0" xfId="0" applyFont="1" applyAlignment="1">
      <alignment horizontal="center" vertical="center"/>
    </xf>
    <xf numFmtId="0" fontId="0" fillId="0" borderId="0" xfId="0" applyAlignment="1">
      <alignment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164" fontId="0" fillId="0" borderId="3" xfId="0" applyNumberFormat="1" applyBorder="1" applyAlignment="1">
      <alignment horizontal="center" vertical="center"/>
    </xf>
    <xf numFmtId="164" fontId="0" fillId="0" borderId="4" xfId="0" applyNumberFormat="1" applyBorder="1" applyAlignment="1">
      <alignment horizontal="center" vertical="center"/>
    </xf>
    <xf numFmtId="0" fontId="5" fillId="0" borderId="0" xfId="0" applyFont="1" applyAlignment="1">
      <alignment vertical="center"/>
    </xf>
    <xf numFmtId="164" fontId="0" fillId="0" borderId="7" xfId="0" applyNumberFormat="1" applyBorder="1"/>
    <xf numFmtId="0" fontId="7" fillId="2" borderId="0" xfId="0" applyFont="1" applyFill="1" applyAlignment="1">
      <alignment horizontal="center" vertical="center"/>
    </xf>
    <xf numFmtId="0" fontId="9" fillId="2" borderId="0" xfId="0" applyFont="1" applyFill="1" applyAlignment="1">
      <alignment horizontal="center" vertical="center"/>
    </xf>
    <xf numFmtId="0" fontId="0" fillId="0" borderId="10" xfId="0" applyBorder="1"/>
    <xf numFmtId="164" fontId="0" fillId="0" borderId="10" xfId="0" applyNumberFormat="1" applyBorder="1"/>
    <xf numFmtId="165" fontId="0" fillId="0" borderId="10" xfId="0" applyNumberFormat="1" applyBorder="1"/>
    <xf numFmtId="0" fontId="0" fillId="0" borderId="10" xfId="0" applyBorder="1" applyAlignment="1">
      <alignment wrapText="1"/>
    </xf>
    <xf numFmtId="164" fontId="5" fillId="4" borderId="0" xfId="0" applyNumberFormat="1" applyFont="1" applyFill="1" applyAlignment="1">
      <alignment vertical="center"/>
    </xf>
    <xf numFmtId="165" fontId="5" fillId="4" borderId="0" xfId="0" applyNumberFormat="1" applyFont="1" applyFill="1" applyAlignment="1">
      <alignment vertical="center"/>
    </xf>
    <xf numFmtId="0" fontId="5" fillId="4" borderId="0" xfId="0" applyFont="1" applyFill="1" applyAlignment="1">
      <alignment vertical="center"/>
    </xf>
    <xf numFmtId="0" fontId="5" fillId="4" borderId="0" xfId="0" applyFont="1" applyFill="1" applyAlignment="1">
      <alignment vertical="center" wrapText="1"/>
    </xf>
    <xf numFmtId="0" fontId="9" fillId="4" borderId="0" xfId="0" applyFont="1" applyFill="1" applyAlignment="1">
      <alignment vertical="center"/>
    </xf>
    <xf numFmtId="164" fontId="10" fillId="4" borderId="0" xfId="0" applyNumberFormat="1" applyFont="1" applyFill="1" applyAlignment="1">
      <alignment vertical="center"/>
    </xf>
    <xf numFmtId="165" fontId="10" fillId="4" borderId="0" xfId="0" applyNumberFormat="1" applyFont="1" applyFill="1" applyAlignment="1">
      <alignment vertical="center"/>
    </xf>
    <xf numFmtId="0" fontId="10" fillId="4" borderId="0" xfId="0" applyFont="1" applyFill="1" applyAlignment="1">
      <alignment vertical="center"/>
    </xf>
    <xf numFmtId="0" fontId="10" fillId="4" borderId="0" xfId="0" applyFont="1" applyFill="1" applyAlignment="1">
      <alignment vertical="center" wrapText="1"/>
    </xf>
    <xf numFmtId="0" fontId="6" fillId="0" borderId="6" xfId="0" applyFont="1" applyBorder="1"/>
    <xf numFmtId="165" fontId="0" fillId="0" borderId="7" xfId="0" applyNumberFormat="1" applyBorder="1"/>
    <xf numFmtId="0" fontId="0" fillId="0" borderId="7" xfId="0" applyBorder="1"/>
    <xf numFmtId="0" fontId="0" fillId="0" borderId="8" xfId="0" applyBorder="1" applyAlignment="1">
      <alignment wrapText="1"/>
    </xf>
    <xf numFmtId="164" fontId="0" fillId="0" borderId="15" xfId="0" applyNumberFormat="1" applyBorder="1"/>
    <xf numFmtId="0" fontId="0" fillId="0" borderId="10" xfId="0" applyFont="1" applyBorder="1"/>
    <xf numFmtId="164" fontId="0" fillId="0" borderId="14" xfId="0" applyNumberFormat="1" applyBorder="1"/>
    <xf numFmtId="0" fontId="6" fillId="0" borderId="16" xfId="0" applyFont="1" applyBorder="1"/>
    <xf numFmtId="164" fontId="0" fillId="0" borderId="12" xfId="0" applyNumberFormat="1" applyBorder="1"/>
    <xf numFmtId="165" fontId="0" fillId="0" borderId="12" xfId="0" applyNumberFormat="1" applyBorder="1"/>
    <xf numFmtId="0" fontId="0" fillId="0" borderId="12" xfId="0" applyBorder="1"/>
    <xf numFmtId="164" fontId="0" fillId="0" borderId="17" xfId="0" applyNumberFormat="1" applyBorder="1"/>
    <xf numFmtId="165" fontId="0" fillId="0" borderId="17" xfId="0" applyNumberFormat="1" applyBorder="1"/>
    <xf numFmtId="0" fontId="0" fillId="0" borderId="17" xfId="0" applyBorder="1"/>
    <xf numFmtId="165" fontId="0" fillId="0" borderId="18" xfId="0" applyNumberFormat="1" applyBorder="1"/>
    <xf numFmtId="164" fontId="0" fillId="0" borderId="18" xfId="0" applyNumberFormat="1" applyBorder="1"/>
    <xf numFmtId="164" fontId="0" fillId="0" borderId="25" xfId="0" applyNumberFormat="1" applyBorder="1" applyAlignment="1">
      <alignment horizontal="center" vertical="center"/>
    </xf>
    <xf numFmtId="0" fontId="0" fillId="0" borderId="11" xfId="0" applyBorder="1" applyAlignment="1">
      <alignment horizontal="center" vertical="center" wrapText="1"/>
    </xf>
    <xf numFmtId="164" fontId="0" fillId="5" borderId="10" xfId="0" applyNumberFormat="1" applyFill="1" applyBorder="1"/>
    <xf numFmtId="165" fontId="0" fillId="5" borderId="10" xfId="0" applyNumberFormat="1" applyFill="1" applyBorder="1"/>
    <xf numFmtId="0" fontId="0" fillId="5" borderId="10" xfId="0" applyFill="1" applyBorder="1"/>
    <xf numFmtId="0" fontId="0" fillId="5" borderId="10" xfId="0" applyFill="1" applyBorder="1" applyAlignment="1">
      <alignment wrapText="1"/>
    </xf>
    <xf numFmtId="0" fontId="11" fillId="5" borderId="10" xfId="0" applyFont="1" applyFill="1" applyBorder="1"/>
    <xf numFmtId="164" fontId="12" fillId="5" borderId="10" xfId="0" applyNumberFormat="1" applyFont="1" applyFill="1" applyBorder="1"/>
    <xf numFmtId="165" fontId="12" fillId="5" borderId="10" xfId="0" applyNumberFormat="1" applyFont="1" applyFill="1" applyBorder="1"/>
    <xf numFmtId="0" fontId="12" fillId="5" borderId="10" xfId="0" applyFont="1" applyFill="1" applyBorder="1"/>
    <xf numFmtId="0" fontId="12" fillId="5" borderId="10" xfId="0" applyFont="1" applyFill="1" applyBorder="1" applyAlignment="1">
      <alignment wrapText="1"/>
    </xf>
    <xf numFmtId="164" fontId="0" fillId="5" borderId="12" xfId="0" applyNumberFormat="1" applyFill="1" applyBorder="1" applyAlignment="1">
      <alignment vertical="center"/>
    </xf>
    <xf numFmtId="165" fontId="0" fillId="5" borderId="13" xfId="0" applyNumberFormat="1" applyFill="1" applyBorder="1" applyAlignment="1">
      <alignment vertical="center"/>
    </xf>
    <xf numFmtId="0" fontId="8" fillId="5" borderId="6" xfId="0" applyFont="1" applyFill="1" applyBorder="1" applyAlignment="1">
      <alignment horizontal="center" vertical="center"/>
    </xf>
    <xf numFmtId="0" fontId="9" fillId="2" borderId="26"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27" xfId="0" applyFont="1" applyFill="1" applyBorder="1" applyAlignment="1">
      <alignment horizontal="center" vertical="center"/>
    </xf>
    <xf numFmtId="0" fontId="2" fillId="0" borderId="28" xfId="0" applyFont="1" applyBorder="1" applyAlignment="1">
      <alignment horizontal="center" vertical="center"/>
    </xf>
    <xf numFmtId="9" fontId="7" fillId="2" borderId="28" xfId="0" applyNumberFormat="1" applyFont="1" applyFill="1" applyBorder="1" applyAlignment="1">
      <alignment horizontal="center" vertical="center" wrapText="1"/>
    </xf>
    <xf numFmtId="164" fontId="7" fillId="2" borderId="28" xfId="0" applyNumberFormat="1" applyFont="1" applyFill="1" applyBorder="1" applyAlignment="1">
      <alignment horizontal="center" vertical="center" wrapText="1"/>
    </xf>
    <xf numFmtId="0" fontId="7" fillId="2" borderId="28" xfId="0" applyFont="1" applyFill="1" applyBorder="1" applyAlignment="1">
      <alignment horizontal="center" vertical="center" wrapText="1"/>
    </xf>
    <xf numFmtId="166" fontId="0" fillId="0" borderId="29" xfId="0" applyNumberFormat="1" applyBorder="1" applyAlignment="1"/>
    <xf numFmtId="166" fontId="0" fillId="0" borderId="3" xfId="0" applyNumberFormat="1" applyBorder="1" applyAlignment="1">
      <alignment horizontal="center"/>
    </xf>
    <xf numFmtId="0" fontId="0" fillId="0" borderId="0" xfId="0" applyFont="1" applyAlignment="1">
      <alignment horizontal="center"/>
    </xf>
    <xf numFmtId="9" fontId="0" fillId="0" borderId="0" xfId="0" applyNumberFormat="1" applyAlignment="1">
      <alignment horizontal="center"/>
    </xf>
    <xf numFmtId="164" fontId="0" fillId="0" borderId="0" xfId="0" applyNumberFormat="1" applyAlignment="1">
      <alignment horizontal="center"/>
    </xf>
    <xf numFmtId="0" fontId="0" fillId="0" borderId="0" xfId="0" applyAlignment="1">
      <alignment horizont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xf>
    <xf numFmtId="0" fontId="4" fillId="3" borderId="0" xfId="0" applyFont="1" applyFill="1" applyAlignment="1">
      <alignment horizontal="center" vertical="center"/>
    </xf>
    <xf numFmtId="0" fontId="2" fillId="4" borderId="0" xfId="0" applyFont="1" applyFill="1" applyAlignment="1">
      <alignment horizontal="center"/>
    </xf>
    <xf numFmtId="0" fontId="8" fillId="3" borderId="0" xfId="0" applyFont="1" applyFill="1" applyBorder="1" applyAlignment="1">
      <alignment horizontal="center" vertical="center"/>
    </xf>
    <xf numFmtId="0" fontId="8" fillId="3" borderId="9" xfId="0" applyFont="1" applyFill="1" applyBorder="1" applyAlignment="1">
      <alignment horizontal="center" vertical="center"/>
    </xf>
    <xf numFmtId="164" fontId="0" fillId="0" borderId="19" xfId="0" applyNumberFormat="1" applyBorder="1" applyAlignment="1">
      <alignment horizontal="center"/>
    </xf>
    <xf numFmtId="164" fontId="0" fillId="0" borderId="20" xfId="0" applyNumberFormat="1" applyBorder="1" applyAlignment="1">
      <alignment horizontal="center"/>
    </xf>
    <xf numFmtId="164" fontId="0" fillId="0" borderId="0" xfId="0" applyNumberFormat="1" applyBorder="1" applyAlignment="1">
      <alignment horizontal="center"/>
    </xf>
    <xf numFmtId="164" fontId="0" fillId="0" borderId="5" xfId="0" applyNumberFormat="1" applyBorder="1" applyAlignment="1">
      <alignment horizontal="center"/>
    </xf>
    <xf numFmtId="164" fontId="0" fillId="0" borderId="21" xfId="0" applyNumberFormat="1" applyBorder="1" applyAlignment="1">
      <alignment horizontal="center"/>
    </xf>
    <xf numFmtId="164" fontId="0" fillId="0" borderId="22" xfId="0" applyNumberFormat="1" applyBorder="1" applyAlignment="1">
      <alignment horizontal="center"/>
    </xf>
    <xf numFmtId="0" fontId="0" fillId="0" borderId="23"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4" xfId="0"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1">
    <cellStyle name="Normal" xfId="0" builtinId="0"/>
  </cellStyles>
  <dxfs count="4">
    <dxf>
      <fill>
        <patternFill>
          <bgColor rgb="FF92D050"/>
        </patternFill>
      </fill>
    </dxf>
    <dxf>
      <fill>
        <patternFill>
          <bgColor rgb="FFFF0000"/>
        </patternFill>
      </fill>
    </dxf>
    <dxf>
      <fill>
        <patternFill>
          <bgColor rgb="FFFF0000"/>
        </patternFill>
      </fill>
    </dxf>
    <dxf>
      <fill>
        <patternFill>
          <bgColor rgb="FF92D050"/>
        </patternFill>
      </fill>
    </dxf>
  </dxfs>
  <tableStyles count="0" defaultTableStyle="TableStyleMedium2" defaultPivotStyle="PivotStyleLight16"/>
  <colors>
    <mruColors>
      <color rgb="FFBFB8AF"/>
      <color rgb="FFEA5D40"/>
      <color rgb="FFB3A369"/>
      <color rgb="FF00A4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257176</xdr:colOff>
      <xdr:row>0</xdr:row>
      <xdr:rowOff>76201</xdr:rowOff>
    </xdr:from>
    <xdr:to>
      <xdr:col>0</xdr:col>
      <xdr:colOff>1571625</xdr:colOff>
      <xdr:row>3</xdr:row>
      <xdr:rowOff>114300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6" y="76201"/>
          <a:ext cx="1314449" cy="1314449"/>
        </a:xfrm>
        <a:prstGeom prst="rect">
          <a:avLst/>
        </a:prstGeom>
      </xdr:spPr>
    </xdr:pic>
    <xdr:clientData/>
  </xdr:twoCellAnchor>
  <xdr:twoCellAnchor editAs="oneCell">
    <xdr:from>
      <xdr:col>4</xdr:col>
      <xdr:colOff>457200</xdr:colOff>
      <xdr:row>0</xdr:row>
      <xdr:rowOff>485775</xdr:rowOff>
    </xdr:from>
    <xdr:to>
      <xdr:col>12</xdr:col>
      <xdr:colOff>437606</xdr:colOff>
      <xdr:row>7</xdr:row>
      <xdr:rowOff>142875</xdr:rowOff>
    </xdr:to>
    <xdr:pic>
      <xdr:nvPicPr>
        <xdr:cNvPr id="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43650" y="485775"/>
          <a:ext cx="4857206" cy="175260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6</xdr:col>
      <xdr:colOff>333374</xdr:colOff>
      <xdr:row>8</xdr:row>
      <xdr:rowOff>9525</xdr:rowOff>
    </xdr:from>
    <xdr:to>
      <xdr:col>10</xdr:col>
      <xdr:colOff>345757</xdr:colOff>
      <xdr:row>13</xdr:row>
      <xdr:rowOff>447675</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439024" y="2743200"/>
          <a:ext cx="2450783" cy="158115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6</xdr:col>
      <xdr:colOff>352425</xdr:colOff>
      <xdr:row>15</xdr:row>
      <xdr:rowOff>485774</xdr:rowOff>
    </xdr:from>
    <xdr:to>
      <xdr:col>10</xdr:col>
      <xdr:colOff>295275</xdr:colOff>
      <xdr:row>24</xdr:row>
      <xdr:rowOff>50667</xdr:rowOff>
    </xdr:to>
    <xdr:pic>
      <xdr:nvPicPr>
        <xdr:cNvPr id="5" name="Picture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458075" y="4667249"/>
          <a:ext cx="2381250" cy="1584193"/>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504825</xdr:colOff>
      <xdr:row>0</xdr:row>
      <xdr:rowOff>47625</xdr:rowOff>
    </xdr:from>
    <xdr:to>
      <xdr:col>0</xdr:col>
      <xdr:colOff>1819274</xdr:colOff>
      <xdr:row>0</xdr:row>
      <xdr:rowOff>1362074</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4825" y="47625"/>
          <a:ext cx="1314449" cy="13144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M14" sqref="M14"/>
    </sheetView>
  </sheetViews>
  <sheetFormatPr defaultRowHeight="15" x14ac:dyDescent="0.25"/>
  <cols>
    <col min="1" max="1" width="27.7109375" customWidth="1"/>
    <col min="2" max="2" width="20.140625" style="3" bestFit="1" customWidth="1"/>
    <col min="3" max="3" width="20.5703125" style="1" bestFit="1" customWidth="1"/>
    <col min="4" max="4" width="19.85546875" bestFit="1" customWidth="1"/>
  </cols>
  <sheetData>
    <row r="1" spans="1:4" ht="70.5" customHeight="1" x14ac:dyDescent="0.25">
      <c r="A1" s="73"/>
      <c r="B1" s="71" t="s">
        <v>126</v>
      </c>
      <c r="C1" s="72"/>
      <c r="D1" s="72"/>
    </row>
    <row r="2" spans="1:4" x14ac:dyDescent="0.25">
      <c r="A2" s="73"/>
      <c r="B2" s="72"/>
      <c r="C2" s="72"/>
      <c r="D2" s="72"/>
    </row>
    <row r="3" spans="1:4" x14ac:dyDescent="0.25">
      <c r="A3" s="73"/>
      <c r="B3" s="72"/>
      <c r="C3" s="72"/>
      <c r="D3" s="72"/>
    </row>
    <row r="4" spans="1:4" x14ac:dyDescent="0.25">
      <c r="A4" s="73"/>
      <c r="B4" s="72"/>
      <c r="C4" s="72"/>
      <c r="D4" s="72"/>
    </row>
    <row r="5" spans="1:4" ht="15" customHeight="1" x14ac:dyDescent="0.25">
      <c r="A5" s="74" t="s">
        <v>120</v>
      </c>
      <c r="B5" s="74"/>
      <c r="C5" s="74"/>
      <c r="D5" s="74"/>
    </row>
    <row r="6" spans="1:4" ht="19.5" customHeight="1" x14ac:dyDescent="0.25">
      <c r="A6" s="74"/>
      <c r="B6" s="74"/>
      <c r="C6" s="74"/>
      <c r="D6" s="74"/>
    </row>
    <row r="7" spans="1:4" ht="15" customHeight="1" x14ac:dyDescent="0.25">
      <c r="A7" s="74"/>
      <c r="B7" s="74"/>
      <c r="C7" s="74"/>
      <c r="D7" s="74"/>
    </row>
    <row r="8" spans="1:4" ht="50.25" customHeight="1" x14ac:dyDescent="0.25">
      <c r="A8" s="70" t="s">
        <v>125</v>
      </c>
      <c r="B8" s="70"/>
      <c r="C8" s="70"/>
      <c r="D8" s="70"/>
    </row>
    <row r="9" spans="1:4" ht="15.75" thickBot="1" x14ac:dyDescent="0.3">
      <c r="A9" s="73"/>
      <c r="B9" s="73"/>
      <c r="C9" s="73"/>
      <c r="D9" s="73"/>
    </row>
    <row r="10" spans="1:4" ht="21" thickTop="1" thickBot="1" x14ac:dyDescent="0.35">
      <c r="A10" s="75" t="s">
        <v>0</v>
      </c>
      <c r="B10" s="75"/>
      <c r="C10" s="66">
        <v>20000</v>
      </c>
      <c r="D10" s="65"/>
    </row>
    <row r="11" spans="1:4" ht="16.5" thickTop="1" thickBot="1" x14ac:dyDescent="0.3">
      <c r="A11" s="73"/>
      <c r="B11" s="73"/>
      <c r="C11" s="73"/>
      <c r="D11" s="73"/>
    </row>
    <row r="12" spans="1:4" ht="21" thickTop="1" thickBot="1" x14ac:dyDescent="0.35">
      <c r="A12" s="75" t="s">
        <v>127</v>
      </c>
      <c r="B12" s="75"/>
      <c r="C12" s="66">
        <v>25000</v>
      </c>
      <c r="D12" s="65"/>
    </row>
    <row r="13" spans="1:4" ht="15.75" thickTop="1" x14ac:dyDescent="0.25">
      <c r="A13" s="73"/>
      <c r="B13" s="73"/>
      <c r="C13" s="73"/>
      <c r="D13" s="73"/>
    </row>
    <row r="14" spans="1:4" ht="44.25" customHeight="1" x14ac:dyDescent="0.25">
      <c r="A14" s="70" t="s">
        <v>133</v>
      </c>
      <c r="B14" s="70"/>
      <c r="C14" s="70"/>
      <c r="D14" s="70"/>
    </row>
    <row r="15" spans="1:4" x14ac:dyDescent="0.25">
      <c r="A15" s="73"/>
      <c r="B15" s="73"/>
      <c r="C15" s="73"/>
      <c r="D15" s="73"/>
    </row>
    <row r="16" spans="1:4" s="4" customFormat="1" ht="39" x14ac:dyDescent="0.3">
      <c r="A16" s="13" t="s">
        <v>121</v>
      </c>
      <c r="B16" s="62" t="s">
        <v>122</v>
      </c>
      <c r="C16" s="63" t="s">
        <v>123</v>
      </c>
      <c r="D16" s="64" t="s">
        <v>124</v>
      </c>
    </row>
    <row r="17" spans="1:4" x14ac:dyDescent="0.25">
      <c r="A17" s="67" t="s">
        <v>8</v>
      </c>
      <c r="B17" s="68">
        <v>0.05</v>
      </c>
      <c r="C17" s="69">
        <f t="shared" ref="C17:C31" si="0">B17*$C$10</f>
        <v>1000</v>
      </c>
      <c r="D17" s="69">
        <f t="shared" ref="D17:D31" si="1">B17*$C$12</f>
        <v>1250</v>
      </c>
    </row>
    <row r="18" spans="1:4" x14ac:dyDescent="0.25">
      <c r="A18" s="67" t="s">
        <v>105</v>
      </c>
      <c r="B18" s="68">
        <v>0.02</v>
      </c>
      <c r="C18" s="69">
        <f t="shared" si="0"/>
        <v>400</v>
      </c>
      <c r="D18" s="69">
        <f t="shared" si="1"/>
        <v>500</v>
      </c>
    </row>
    <row r="19" spans="1:4" x14ac:dyDescent="0.25">
      <c r="A19" s="67" t="s">
        <v>96</v>
      </c>
      <c r="B19" s="68">
        <v>0.08</v>
      </c>
      <c r="C19" s="69">
        <f t="shared" si="0"/>
        <v>1600</v>
      </c>
      <c r="D19" s="69">
        <f t="shared" si="1"/>
        <v>2000</v>
      </c>
    </row>
    <row r="20" spans="1:4" x14ac:dyDescent="0.25">
      <c r="A20" s="67" t="s">
        <v>56</v>
      </c>
      <c r="B20" s="68">
        <v>0.3</v>
      </c>
      <c r="C20" s="69">
        <f t="shared" si="0"/>
        <v>6000</v>
      </c>
      <c r="D20" s="69">
        <f t="shared" si="1"/>
        <v>7500</v>
      </c>
    </row>
    <row r="21" spans="1:4" x14ac:dyDescent="0.25">
      <c r="A21" s="67" t="s">
        <v>15</v>
      </c>
      <c r="B21" s="68">
        <v>0.2</v>
      </c>
      <c r="C21" s="69">
        <f t="shared" si="0"/>
        <v>4000</v>
      </c>
      <c r="D21" s="69">
        <f t="shared" si="1"/>
        <v>5000</v>
      </c>
    </row>
    <row r="22" spans="1:4" x14ac:dyDescent="0.25">
      <c r="A22" s="67" t="s">
        <v>83</v>
      </c>
      <c r="B22" s="68">
        <v>0.1</v>
      </c>
      <c r="C22" s="69">
        <f t="shared" si="0"/>
        <v>2000</v>
      </c>
      <c r="D22" s="69">
        <f t="shared" si="1"/>
        <v>2500</v>
      </c>
    </row>
    <row r="23" spans="1:4" x14ac:dyDescent="0.25">
      <c r="A23" s="67" t="s">
        <v>35</v>
      </c>
      <c r="B23" s="68">
        <v>0.03</v>
      </c>
      <c r="C23" s="69">
        <f t="shared" si="0"/>
        <v>600</v>
      </c>
      <c r="D23" s="69">
        <f t="shared" si="1"/>
        <v>750</v>
      </c>
    </row>
    <row r="24" spans="1:4" x14ac:dyDescent="0.25">
      <c r="A24" s="67" t="s">
        <v>43</v>
      </c>
      <c r="B24" s="68">
        <v>0.05</v>
      </c>
      <c r="C24" s="69">
        <f t="shared" si="0"/>
        <v>1000</v>
      </c>
      <c r="D24" s="69">
        <f t="shared" si="1"/>
        <v>1250</v>
      </c>
    </row>
    <row r="25" spans="1:4" x14ac:dyDescent="0.25">
      <c r="A25" s="67" t="s">
        <v>52</v>
      </c>
      <c r="B25" s="68">
        <v>0.05</v>
      </c>
      <c r="C25" s="69">
        <f t="shared" si="0"/>
        <v>1000</v>
      </c>
      <c r="D25" s="69">
        <f t="shared" si="1"/>
        <v>1250</v>
      </c>
    </row>
    <row r="26" spans="1:4" x14ac:dyDescent="0.25">
      <c r="A26" s="67" t="s">
        <v>70</v>
      </c>
      <c r="B26" s="68">
        <v>0.01</v>
      </c>
      <c r="C26" s="69">
        <f t="shared" si="0"/>
        <v>200</v>
      </c>
      <c r="D26" s="69">
        <f t="shared" si="1"/>
        <v>250</v>
      </c>
    </row>
    <row r="27" spans="1:4" x14ac:dyDescent="0.25">
      <c r="A27" s="67" t="s">
        <v>65</v>
      </c>
      <c r="B27" s="68">
        <v>0.05</v>
      </c>
      <c r="C27" s="69">
        <f t="shared" si="0"/>
        <v>1000</v>
      </c>
      <c r="D27" s="69">
        <f t="shared" si="1"/>
        <v>1250</v>
      </c>
    </row>
    <row r="28" spans="1:4" x14ac:dyDescent="0.25">
      <c r="A28" s="67" t="s">
        <v>86</v>
      </c>
      <c r="B28" s="68">
        <v>0.01</v>
      </c>
      <c r="C28" s="69">
        <f t="shared" si="0"/>
        <v>200</v>
      </c>
      <c r="D28" s="69">
        <f t="shared" si="1"/>
        <v>250</v>
      </c>
    </row>
    <row r="29" spans="1:4" x14ac:dyDescent="0.25">
      <c r="A29" s="67" t="s">
        <v>93</v>
      </c>
      <c r="B29" s="68">
        <v>0</v>
      </c>
      <c r="C29" s="69">
        <f t="shared" si="0"/>
        <v>0</v>
      </c>
      <c r="D29" s="69">
        <f t="shared" si="1"/>
        <v>0</v>
      </c>
    </row>
    <row r="30" spans="1:4" x14ac:dyDescent="0.25">
      <c r="A30" s="67" t="s">
        <v>107</v>
      </c>
      <c r="B30" s="68">
        <v>0.05</v>
      </c>
      <c r="C30" s="69">
        <f t="shared" si="0"/>
        <v>1000</v>
      </c>
      <c r="D30" s="69">
        <f t="shared" si="1"/>
        <v>1250</v>
      </c>
    </row>
    <row r="31" spans="1:4" x14ac:dyDescent="0.25">
      <c r="A31" s="67" t="s">
        <v>115</v>
      </c>
      <c r="B31" s="68">
        <v>0</v>
      </c>
      <c r="C31" s="69">
        <f t="shared" si="0"/>
        <v>0</v>
      </c>
      <c r="D31" s="69">
        <f t="shared" si="1"/>
        <v>0</v>
      </c>
    </row>
    <row r="32" spans="1:4" x14ac:dyDescent="0.25">
      <c r="B32" s="68">
        <f>SUM(B17:B31)</f>
        <v>1.0000000000000002</v>
      </c>
    </row>
  </sheetData>
  <mergeCells count="11">
    <mergeCell ref="A15:D15"/>
    <mergeCell ref="A10:B10"/>
    <mergeCell ref="A12:B12"/>
    <mergeCell ref="A9:D9"/>
    <mergeCell ref="A11:D11"/>
    <mergeCell ref="A14:D14"/>
    <mergeCell ref="A8:D8"/>
    <mergeCell ref="B1:D4"/>
    <mergeCell ref="A1:A4"/>
    <mergeCell ref="A5:D7"/>
    <mergeCell ref="A13:D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0"/>
  <sheetViews>
    <sheetView tabSelected="1" zoomScaleNormal="100" workbookViewId="0">
      <pane xSplit="8" ySplit="5" topLeftCell="I180" activePane="bottomRight" state="frozen"/>
      <selection pane="topRight" activeCell="I1" sqref="I1"/>
      <selection pane="bottomLeft" activeCell="A6" sqref="A6"/>
      <selection pane="bottomRight" activeCell="A165" sqref="A165"/>
    </sheetView>
  </sheetViews>
  <sheetFormatPr defaultRowHeight="15" x14ac:dyDescent="0.25"/>
  <cols>
    <col min="1" max="1" width="35" bestFit="1" customWidth="1"/>
    <col min="2" max="2" width="16.42578125" style="1" customWidth="1"/>
    <col min="3" max="3" width="12.140625" style="1" customWidth="1"/>
    <col min="4" max="4" width="16" style="2" customWidth="1"/>
    <col min="5" max="5" width="16.5703125" customWidth="1"/>
    <col min="6" max="6" width="18.7109375" customWidth="1"/>
    <col min="7" max="7" width="19" customWidth="1"/>
    <col min="8" max="8" width="36.5703125" style="6" customWidth="1"/>
  </cols>
  <sheetData>
    <row r="1" spans="1:9" ht="110.25" customHeight="1" x14ac:dyDescent="0.25">
      <c r="B1" s="71" t="s">
        <v>126</v>
      </c>
      <c r="C1" s="71"/>
      <c r="D1" s="71"/>
      <c r="E1" s="71"/>
      <c r="F1" s="71"/>
      <c r="G1" s="71"/>
      <c r="H1" s="71"/>
    </row>
    <row r="2" spans="1:9" ht="13.5" customHeight="1" x14ac:dyDescent="0.25">
      <c r="A2" s="76" t="s">
        <v>1</v>
      </c>
      <c r="B2" s="76"/>
      <c r="C2" s="76"/>
      <c r="D2" s="76"/>
      <c r="E2" s="76"/>
      <c r="F2" s="76"/>
      <c r="G2" s="76"/>
      <c r="H2" s="76"/>
    </row>
    <row r="3" spans="1:9" ht="15" customHeight="1" x14ac:dyDescent="0.25">
      <c r="A3" s="76"/>
      <c r="B3" s="76"/>
      <c r="C3" s="76"/>
      <c r="D3" s="76"/>
      <c r="E3" s="76"/>
      <c r="F3" s="76"/>
      <c r="G3" s="76"/>
      <c r="H3" s="76"/>
    </row>
    <row r="4" spans="1:9" ht="15" customHeight="1" x14ac:dyDescent="0.25">
      <c r="A4" s="77"/>
      <c r="B4" s="77"/>
      <c r="C4" s="77"/>
      <c r="D4" s="77"/>
      <c r="E4" s="77"/>
      <c r="F4" s="77"/>
      <c r="G4" s="77"/>
      <c r="H4" s="77"/>
    </row>
    <row r="5" spans="1:9" s="5" customFormat="1" ht="37.5" x14ac:dyDescent="0.25">
      <c r="A5" s="14" t="s">
        <v>2</v>
      </c>
      <c r="B5" s="58" t="s">
        <v>3</v>
      </c>
      <c r="C5" s="59" t="s">
        <v>4</v>
      </c>
      <c r="D5" s="59" t="s">
        <v>117</v>
      </c>
      <c r="E5" s="14" t="s">
        <v>5</v>
      </c>
      <c r="F5" s="60" t="s">
        <v>6</v>
      </c>
      <c r="G5" s="14" t="s">
        <v>7</v>
      </c>
      <c r="H5" s="58" t="s">
        <v>132</v>
      </c>
      <c r="I5" s="61"/>
    </row>
    <row r="6" spans="1:9" s="11" customFormat="1" ht="26.25" customHeight="1" x14ac:dyDescent="0.25">
      <c r="A6" s="23" t="s">
        <v>8</v>
      </c>
      <c r="B6" s="19"/>
      <c r="C6" s="19"/>
      <c r="D6" s="20"/>
      <c r="E6" s="21"/>
      <c r="F6" s="21"/>
      <c r="G6" s="21"/>
      <c r="H6" s="22"/>
    </row>
    <row r="7" spans="1:9" x14ac:dyDescent="0.25">
      <c r="A7" s="15" t="s">
        <v>10</v>
      </c>
      <c r="B7" s="16"/>
      <c r="C7" s="16"/>
      <c r="D7" s="17">
        <f>C7-B7</f>
        <v>0</v>
      </c>
      <c r="E7" s="15"/>
      <c r="F7" s="15"/>
      <c r="G7" s="15"/>
      <c r="H7" s="18"/>
    </row>
    <row r="8" spans="1:9" x14ac:dyDescent="0.25">
      <c r="A8" s="15" t="s">
        <v>11</v>
      </c>
      <c r="B8" s="16"/>
      <c r="C8" s="16"/>
      <c r="D8" s="17">
        <f t="shared" ref="D8:D109" si="0">C8-B8</f>
        <v>0</v>
      </c>
      <c r="E8" s="15"/>
      <c r="F8" s="15"/>
      <c r="G8" s="15"/>
      <c r="H8" s="18"/>
    </row>
    <row r="9" spans="1:9" x14ac:dyDescent="0.25">
      <c r="A9" s="15" t="s">
        <v>12</v>
      </c>
      <c r="B9" s="16"/>
      <c r="C9" s="16"/>
      <c r="D9" s="17">
        <f t="shared" si="0"/>
        <v>0</v>
      </c>
      <c r="E9" s="15"/>
      <c r="F9" s="15"/>
      <c r="G9" s="15"/>
      <c r="H9" s="18"/>
    </row>
    <row r="10" spans="1:9" x14ac:dyDescent="0.25">
      <c r="A10" s="15" t="s">
        <v>13</v>
      </c>
      <c r="B10" s="16"/>
      <c r="C10" s="16"/>
      <c r="D10" s="17">
        <f t="shared" si="0"/>
        <v>0</v>
      </c>
      <c r="E10" s="15"/>
      <c r="F10" s="15"/>
      <c r="G10" s="15"/>
      <c r="H10" s="18"/>
    </row>
    <row r="11" spans="1:9" x14ac:dyDescent="0.25">
      <c r="A11" s="15" t="s">
        <v>14</v>
      </c>
      <c r="B11" s="16"/>
      <c r="C11" s="16"/>
      <c r="D11" s="17">
        <f t="shared" si="0"/>
        <v>0</v>
      </c>
      <c r="E11" s="15"/>
      <c r="F11" s="15"/>
      <c r="G11" s="15"/>
      <c r="H11" s="18"/>
    </row>
    <row r="12" spans="1:9" ht="15.75" thickBot="1" x14ac:dyDescent="0.3"/>
    <row r="13" spans="1:9" ht="18" thickBot="1" x14ac:dyDescent="0.35">
      <c r="A13" s="28" t="s">
        <v>118</v>
      </c>
      <c r="B13" s="12">
        <f>SUM(B6:B11)</f>
        <v>0</v>
      </c>
      <c r="C13" s="36">
        <f>SUM(C6:C11)</f>
        <v>0</v>
      </c>
      <c r="D13" s="37">
        <f>SUM(D6:D11)</f>
        <v>0</v>
      </c>
      <c r="E13" s="38"/>
      <c r="F13" s="30"/>
      <c r="G13" s="30"/>
      <c r="H13" s="31"/>
    </row>
    <row r="15" spans="1:9" s="11" customFormat="1" ht="26.25" customHeight="1" x14ac:dyDescent="0.25">
      <c r="A15" s="23" t="s">
        <v>105</v>
      </c>
      <c r="B15" s="24"/>
      <c r="C15" s="24"/>
      <c r="D15" s="25"/>
      <c r="E15" s="26"/>
      <c r="F15" s="26"/>
      <c r="G15" s="26"/>
      <c r="H15" s="27"/>
    </row>
    <row r="16" spans="1:9" x14ac:dyDescent="0.25">
      <c r="A16" s="15" t="s">
        <v>104</v>
      </c>
      <c r="B16" s="16"/>
      <c r="C16" s="16"/>
      <c r="D16" s="17">
        <f t="shared" si="0"/>
        <v>0</v>
      </c>
      <c r="E16" s="15"/>
      <c r="F16" s="15"/>
      <c r="G16" s="15"/>
      <c r="H16" s="18"/>
    </row>
    <row r="17" spans="1:8" x14ac:dyDescent="0.25">
      <c r="A17" s="15" t="s">
        <v>103</v>
      </c>
      <c r="B17" s="16"/>
      <c r="C17" s="16"/>
      <c r="D17" s="17">
        <f t="shared" si="0"/>
        <v>0</v>
      </c>
      <c r="E17" s="15"/>
      <c r="F17" s="15"/>
      <c r="G17" s="15"/>
      <c r="H17" s="18"/>
    </row>
    <row r="18" spans="1:8" x14ac:dyDescent="0.25">
      <c r="A18" s="15" t="s">
        <v>106</v>
      </c>
      <c r="B18" s="16"/>
      <c r="C18" s="16"/>
      <c r="D18" s="17">
        <f t="shared" si="0"/>
        <v>0</v>
      </c>
      <c r="E18" s="15"/>
      <c r="F18" s="15"/>
      <c r="G18" s="15"/>
      <c r="H18" s="18"/>
    </row>
    <row r="19" spans="1:8" x14ac:dyDescent="0.25">
      <c r="A19" s="15" t="s">
        <v>14</v>
      </c>
      <c r="B19" s="16"/>
      <c r="C19" s="16"/>
      <c r="D19" s="17">
        <f t="shared" si="0"/>
        <v>0</v>
      </c>
      <c r="E19" s="15"/>
      <c r="F19" s="15"/>
      <c r="G19" s="15"/>
      <c r="H19" s="18"/>
    </row>
    <row r="20" spans="1:8" ht="15.75" thickBot="1" x14ac:dyDescent="0.3"/>
    <row r="21" spans="1:8" ht="18" thickBot="1" x14ac:dyDescent="0.35">
      <c r="A21" s="28" t="s">
        <v>118</v>
      </c>
      <c r="B21" s="12">
        <f>SUM(B16:B19)</f>
        <v>0</v>
      </c>
      <c r="C21" s="36">
        <f t="shared" ref="C21:D21" si="1">SUM(C16:C19)</f>
        <v>0</v>
      </c>
      <c r="D21" s="37">
        <f t="shared" si="1"/>
        <v>0</v>
      </c>
      <c r="E21" s="38"/>
      <c r="F21" s="30"/>
      <c r="G21" s="30"/>
      <c r="H21" s="31"/>
    </row>
    <row r="23" spans="1:8" s="11" customFormat="1" ht="26.25" customHeight="1" x14ac:dyDescent="0.25">
      <c r="A23" s="23" t="s">
        <v>96</v>
      </c>
      <c r="B23" s="24"/>
      <c r="C23" s="24"/>
      <c r="D23" s="25"/>
      <c r="E23" s="26"/>
      <c r="F23" s="26"/>
      <c r="G23" s="26"/>
      <c r="H23" s="27"/>
    </row>
    <row r="24" spans="1:8" x14ac:dyDescent="0.25">
      <c r="A24" s="15" t="s">
        <v>97</v>
      </c>
      <c r="B24" s="16"/>
      <c r="C24" s="16"/>
      <c r="D24" s="17">
        <f t="shared" ref="D24:D29" si="2">C24-B24</f>
        <v>0</v>
      </c>
      <c r="E24" s="15"/>
      <c r="F24" s="15"/>
      <c r="G24" s="15"/>
      <c r="H24" s="18"/>
    </row>
    <row r="25" spans="1:8" x14ac:dyDescent="0.25">
      <c r="A25" s="15" t="s">
        <v>12</v>
      </c>
      <c r="B25" s="16"/>
      <c r="C25" s="16"/>
      <c r="D25" s="17">
        <f t="shared" si="2"/>
        <v>0</v>
      </c>
      <c r="E25" s="15"/>
      <c r="F25" s="15"/>
      <c r="G25" s="15"/>
      <c r="H25" s="18"/>
    </row>
    <row r="26" spans="1:8" x14ac:dyDescent="0.25">
      <c r="A26" s="15" t="s">
        <v>10</v>
      </c>
      <c r="B26" s="16"/>
      <c r="C26" s="16"/>
      <c r="D26" s="17">
        <f t="shared" si="2"/>
        <v>0</v>
      </c>
      <c r="E26" s="15"/>
      <c r="F26" s="15"/>
      <c r="G26" s="15"/>
      <c r="H26" s="18"/>
    </row>
    <row r="27" spans="1:8" x14ac:dyDescent="0.25">
      <c r="A27" s="15" t="s">
        <v>60</v>
      </c>
      <c r="B27" s="16"/>
      <c r="C27" s="16"/>
      <c r="D27" s="17">
        <f t="shared" si="2"/>
        <v>0</v>
      </c>
      <c r="E27" s="15"/>
      <c r="F27" s="15"/>
      <c r="G27" s="15"/>
      <c r="H27" s="18"/>
    </row>
    <row r="28" spans="1:8" x14ac:dyDescent="0.25">
      <c r="A28" s="15" t="s">
        <v>65</v>
      </c>
      <c r="B28" s="16"/>
      <c r="C28" s="16"/>
      <c r="D28" s="17">
        <f t="shared" si="2"/>
        <v>0</v>
      </c>
      <c r="E28" s="15"/>
      <c r="F28" s="15"/>
      <c r="G28" s="15"/>
      <c r="H28" s="18"/>
    </row>
    <row r="29" spans="1:8" x14ac:dyDescent="0.25">
      <c r="A29" s="15" t="s">
        <v>64</v>
      </c>
      <c r="B29" s="16"/>
      <c r="C29" s="16"/>
      <c r="D29" s="17">
        <f t="shared" si="2"/>
        <v>0</v>
      </c>
      <c r="E29" s="15"/>
      <c r="F29" s="15"/>
      <c r="G29" s="15"/>
      <c r="H29" s="18"/>
    </row>
    <row r="30" spans="1:8" ht="15.75" thickBot="1" x14ac:dyDescent="0.3"/>
    <row r="31" spans="1:8" ht="18" thickBot="1" x14ac:dyDescent="0.35">
      <c r="A31" s="28" t="s">
        <v>118</v>
      </c>
      <c r="B31" s="43">
        <f>SUM(B24:B29)</f>
        <v>0</v>
      </c>
      <c r="C31" s="43">
        <f>SUM(C24:C29)</f>
        <v>0</v>
      </c>
      <c r="D31" s="42">
        <f>SUM(D24:D29)</f>
        <v>0</v>
      </c>
      <c r="E31" s="38"/>
      <c r="F31" s="30"/>
      <c r="G31" s="30"/>
      <c r="H31" s="31"/>
    </row>
    <row r="33" spans="1:8" s="11" customFormat="1" ht="26.25" customHeight="1" x14ac:dyDescent="0.25">
      <c r="A33" s="23" t="s">
        <v>56</v>
      </c>
      <c r="B33" s="24"/>
      <c r="C33" s="24"/>
      <c r="D33" s="25"/>
      <c r="E33" s="26"/>
      <c r="F33" s="26"/>
      <c r="G33" s="26"/>
      <c r="H33" s="27"/>
    </row>
    <row r="34" spans="1:8" x14ac:dyDescent="0.25">
      <c r="A34" s="15" t="s">
        <v>57</v>
      </c>
      <c r="B34" s="16"/>
      <c r="C34" s="16"/>
      <c r="D34" s="17">
        <f t="shared" ref="D34:D48" si="3">C34-B34</f>
        <v>0</v>
      </c>
      <c r="E34" s="15"/>
      <c r="F34" s="15"/>
      <c r="G34" s="15"/>
      <c r="H34" s="18"/>
    </row>
    <row r="35" spans="1:8" x14ac:dyDescent="0.25">
      <c r="A35" s="15" t="s">
        <v>102</v>
      </c>
      <c r="B35" s="16"/>
      <c r="C35" s="16"/>
      <c r="D35" s="17">
        <f t="shared" si="3"/>
        <v>0</v>
      </c>
      <c r="E35" s="15"/>
      <c r="F35" s="15"/>
      <c r="G35" s="15"/>
      <c r="H35" s="18"/>
    </row>
    <row r="36" spans="1:8" x14ac:dyDescent="0.25">
      <c r="A36" s="15" t="s">
        <v>62</v>
      </c>
      <c r="B36" s="16"/>
      <c r="C36" s="16"/>
      <c r="D36" s="17">
        <f t="shared" si="3"/>
        <v>0</v>
      </c>
      <c r="E36" s="15"/>
      <c r="F36" s="15"/>
      <c r="G36" s="15"/>
      <c r="H36" s="18"/>
    </row>
    <row r="37" spans="1:8" x14ac:dyDescent="0.25">
      <c r="A37" s="15" t="s">
        <v>61</v>
      </c>
      <c r="B37" s="16"/>
      <c r="C37" s="16"/>
      <c r="D37" s="17">
        <f t="shared" si="3"/>
        <v>0</v>
      </c>
      <c r="E37" s="15"/>
      <c r="F37" s="15"/>
      <c r="G37" s="15"/>
      <c r="H37" s="18"/>
    </row>
    <row r="38" spans="1:8" x14ac:dyDescent="0.25">
      <c r="A38" s="15" t="s">
        <v>63</v>
      </c>
      <c r="B38" s="16"/>
      <c r="C38" s="16"/>
      <c r="D38" s="17">
        <f t="shared" si="3"/>
        <v>0</v>
      </c>
      <c r="E38" s="15"/>
      <c r="F38" s="15"/>
      <c r="G38" s="15"/>
      <c r="H38" s="18"/>
    </row>
    <row r="39" spans="1:8" x14ac:dyDescent="0.25">
      <c r="A39" s="15" t="s">
        <v>58</v>
      </c>
      <c r="B39" s="16"/>
      <c r="C39" s="16"/>
      <c r="D39" s="17">
        <f t="shared" si="3"/>
        <v>0</v>
      </c>
      <c r="E39" s="15"/>
      <c r="F39" s="15"/>
      <c r="G39" s="15"/>
      <c r="H39" s="18"/>
    </row>
    <row r="40" spans="1:8" x14ac:dyDescent="0.25">
      <c r="A40" s="15" t="s">
        <v>101</v>
      </c>
      <c r="B40" s="16"/>
      <c r="C40" s="16"/>
      <c r="D40" s="17">
        <f t="shared" si="3"/>
        <v>0</v>
      </c>
      <c r="E40" s="15"/>
      <c r="F40" s="15"/>
      <c r="G40" s="15"/>
      <c r="H40" s="18"/>
    </row>
    <row r="41" spans="1:8" x14ac:dyDescent="0.25">
      <c r="A41" s="15" t="s">
        <v>114</v>
      </c>
      <c r="B41" s="16"/>
      <c r="C41" s="16"/>
      <c r="D41" s="17">
        <f t="shared" si="3"/>
        <v>0</v>
      </c>
      <c r="E41" s="15"/>
      <c r="F41" s="15"/>
      <c r="G41" s="15"/>
      <c r="H41" s="18"/>
    </row>
    <row r="42" spans="1:8" x14ac:dyDescent="0.25">
      <c r="A42" s="15" t="s">
        <v>99</v>
      </c>
      <c r="B42" s="16"/>
      <c r="C42" s="16"/>
      <c r="D42" s="17">
        <f t="shared" si="3"/>
        <v>0</v>
      </c>
      <c r="E42" s="15"/>
      <c r="F42" s="15"/>
      <c r="G42" s="15"/>
      <c r="H42" s="18"/>
    </row>
    <row r="43" spans="1:8" x14ac:dyDescent="0.25">
      <c r="A43" s="15" t="s">
        <v>100</v>
      </c>
      <c r="B43" s="16"/>
      <c r="C43" s="16"/>
      <c r="D43" s="17">
        <f t="shared" si="3"/>
        <v>0</v>
      </c>
      <c r="E43" s="15"/>
      <c r="F43" s="15"/>
      <c r="G43" s="15"/>
      <c r="H43" s="18"/>
    </row>
    <row r="44" spans="1:8" x14ac:dyDescent="0.25">
      <c r="A44" s="15" t="s">
        <v>13</v>
      </c>
      <c r="B44" s="16"/>
      <c r="C44" s="16"/>
      <c r="D44" s="17">
        <f t="shared" si="3"/>
        <v>0</v>
      </c>
      <c r="E44" s="15"/>
      <c r="F44" s="15"/>
      <c r="G44" s="15"/>
      <c r="H44" s="18"/>
    </row>
    <row r="45" spans="1:8" x14ac:dyDescent="0.25">
      <c r="A45" s="15" t="s">
        <v>98</v>
      </c>
      <c r="B45" s="16"/>
      <c r="C45" s="16"/>
      <c r="D45" s="17">
        <f t="shared" si="3"/>
        <v>0</v>
      </c>
      <c r="E45" s="15"/>
      <c r="F45" s="15"/>
      <c r="G45" s="15"/>
      <c r="H45" s="18"/>
    </row>
    <row r="46" spans="1:8" x14ac:dyDescent="0.25">
      <c r="A46" s="15" t="s">
        <v>59</v>
      </c>
      <c r="B46" s="16"/>
      <c r="C46" s="16"/>
      <c r="D46" s="17">
        <f t="shared" si="3"/>
        <v>0</v>
      </c>
      <c r="E46" s="15"/>
      <c r="F46" s="15"/>
      <c r="G46" s="15"/>
      <c r="H46" s="18"/>
    </row>
    <row r="47" spans="1:8" x14ac:dyDescent="0.25">
      <c r="A47" s="15" t="s">
        <v>60</v>
      </c>
      <c r="B47" s="16"/>
      <c r="C47" s="16"/>
      <c r="D47" s="17">
        <f t="shared" si="3"/>
        <v>0</v>
      </c>
      <c r="E47" s="15"/>
      <c r="F47" s="15"/>
      <c r="G47" s="15"/>
      <c r="H47" s="18"/>
    </row>
    <row r="48" spans="1:8" x14ac:dyDescent="0.25">
      <c r="A48" s="15" t="s">
        <v>64</v>
      </c>
      <c r="B48" s="16"/>
      <c r="C48" s="16"/>
      <c r="D48" s="17">
        <f t="shared" si="3"/>
        <v>0</v>
      </c>
      <c r="E48" s="15"/>
      <c r="F48" s="15"/>
      <c r="G48" s="15"/>
      <c r="H48" s="18"/>
    </row>
    <row r="49" spans="1:8" ht="15.75" thickBot="1" x14ac:dyDescent="0.3"/>
    <row r="50" spans="1:8" ht="18" thickBot="1" x14ac:dyDescent="0.35">
      <c r="A50" s="35" t="s">
        <v>118</v>
      </c>
      <c r="B50" s="12">
        <f>SUM(B34:B48)</f>
        <v>0</v>
      </c>
      <c r="C50" s="36">
        <f t="shared" ref="C50:D50" si="4">SUM(C34:C48)</f>
        <v>0</v>
      </c>
      <c r="D50" s="42">
        <f t="shared" si="4"/>
        <v>0</v>
      </c>
      <c r="E50" s="30"/>
      <c r="F50" s="30"/>
      <c r="G50" s="30"/>
      <c r="H50" s="31"/>
    </row>
    <row r="52" spans="1:8" s="11" customFormat="1" ht="26.25" customHeight="1" x14ac:dyDescent="0.25">
      <c r="A52" s="23" t="s">
        <v>15</v>
      </c>
      <c r="B52" s="24"/>
      <c r="C52" s="24"/>
      <c r="D52" s="25"/>
      <c r="E52" s="26"/>
      <c r="F52" s="26"/>
      <c r="G52" s="26"/>
      <c r="H52" s="27"/>
    </row>
    <row r="53" spans="1:8" x14ac:dyDescent="0.25">
      <c r="A53" s="50" t="s">
        <v>134</v>
      </c>
      <c r="B53" s="51"/>
      <c r="C53" s="51"/>
      <c r="D53" s="52"/>
      <c r="E53" s="53"/>
      <c r="F53" s="53"/>
      <c r="G53" s="53"/>
      <c r="H53" s="54"/>
    </row>
    <row r="54" spans="1:8" x14ac:dyDescent="0.25">
      <c r="A54" s="15" t="s">
        <v>16</v>
      </c>
      <c r="B54" s="16"/>
      <c r="C54" s="16"/>
      <c r="D54" s="17">
        <f t="shared" si="0"/>
        <v>0</v>
      </c>
      <c r="E54" s="15"/>
      <c r="F54" s="15"/>
      <c r="G54" s="15"/>
      <c r="H54" s="18"/>
    </row>
    <row r="55" spans="1:8" x14ac:dyDescent="0.25">
      <c r="A55" s="15" t="s">
        <v>17</v>
      </c>
      <c r="B55" s="16"/>
      <c r="C55" s="16"/>
      <c r="D55" s="17">
        <f t="shared" si="0"/>
        <v>0</v>
      </c>
      <c r="E55" s="15"/>
      <c r="F55" s="15"/>
      <c r="G55" s="15"/>
      <c r="H55" s="18"/>
    </row>
    <row r="56" spans="1:8" x14ac:dyDescent="0.25">
      <c r="A56" s="15" t="s">
        <v>18</v>
      </c>
      <c r="B56" s="16"/>
      <c r="C56" s="16"/>
      <c r="D56" s="17">
        <f t="shared" si="0"/>
        <v>0</v>
      </c>
      <c r="E56" s="15"/>
      <c r="F56" s="15"/>
      <c r="G56" s="15"/>
      <c r="H56" s="18"/>
    </row>
    <row r="57" spans="1:8" x14ac:dyDescent="0.25">
      <c r="A57" s="15" t="s">
        <v>19</v>
      </c>
      <c r="B57" s="16"/>
      <c r="C57" s="16"/>
      <c r="D57" s="17">
        <f t="shared" si="0"/>
        <v>0</v>
      </c>
      <c r="E57" s="15"/>
      <c r="F57" s="15"/>
      <c r="G57" s="15"/>
      <c r="H57" s="18"/>
    </row>
    <row r="58" spans="1:8" x14ac:dyDescent="0.25">
      <c r="A58" s="15" t="s">
        <v>26</v>
      </c>
      <c r="B58" s="16"/>
      <c r="C58" s="16"/>
      <c r="D58" s="17">
        <f t="shared" si="0"/>
        <v>0</v>
      </c>
      <c r="E58" s="15"/>
      <c r="F58" s="15"/>
      <c r="G58" s="15"/>
      <c r="H58" s="18"/>
    </row>
    <row r="59" spans="1:8" x14ac:dyDescent="0.25">
      <c r="A59" s="15" t="s">
        <v>27</v>
      </c>
      <c r="B59" s="16"/>
      <c r="C59" s="16"/>
      <c r="D59" s="17">
        <f t="shared" si="0"/>
        <v>0</v>
      </c>
      <c r="E59" s="15"/>
      <c r="F59" s="15"/>
      <c r="G59" s="15"/>
      <c r="H59" s="18"/>
    </row>
    <row r="60" spans="1:8" x14ac:dyDescent="0.25">
      <c r="A60" s="15" t="s">
        <v>28</v>
      </c>
      <c r="B60" s="16"/>
      <c r="C60" s="16"/>
      <c r="D60" s="17">
        <f t="shared" si="0"/>
        <v>0</v>
      </c>
      <c r="E60" s="15"/>
      <c r="F60" s="15"/>
      <c r="G60" s="15"/>
      <c r="H60" s="18"/>
    </row>
    <row r="61" spans="1:8" x14ac:dyDescent="0.25">
      <c r="A61" s="15" t="s">
        <v>20</v>
      </c>
      <c r="B61" s="16"/>
      <c r="C61" s="16"/>
      <c r="D61" s="17">
        <f t="shared" si="0"/>
        <v>0</v>
      </c>
      <c r="E61" s="15"/>
      <c r="F61" s="15"/>
      <c r="G61" s="15"/>
      <c r="H61" s="18"/>
    </row>
    <row r="63" spans="1:8" x14ac:dyDescent="0.25">
      <c r="A63" s="50" t="s">
        <v>135</v>
      </c>
      <c r="B63" s="46"/>
      <c r="C63" s="46"/>
      <c r="D63" s="47"/>
      <c r="E63" s="48"/>
      <c r="F63" s="48"/>
      <c r="G63" s="48"/>
      <c r="H63" s="49"/>
    </row>
    <row r="64" spans="1:8" x14ac:dyDescent="0.25">
      <c r="A64" s="15" t="s">
        <v>30</v>
      </c>
      <c r="B64" s="16"/>
      <c r="C64" s="16"/>
      <c r="D64" s="17">
        <f t="shared" si="0"/>
        <v>0</v>
      </c>
      <c r="E64" s="15"/>
      <c r="F64" s="15"/>
      <c r="G64" s="15"/>
      <c r="H64" s="18"/>
    </row>
    <row r="65" spans="1:8" x14ac:dyDescent="0.25">
      <c r="A65" s="15" t="s">
        <v>21</v>
      </c>
      <c r="B65" s="16"/>
      <c r="C65" s="16"/>
      <c r="D65" s="17">
        <f t="shared" si="0"/>
        <v>0</v>
      </c>
      <c r="E65" s="15"/>
      <c r="F65" s="15"/>
      <c r="G65" s="15"/>
      <c r="H65" s="18"/>
    </row>
    <row r="66" spans="1:8" x14ac:dyDescent="0.25">
      <c r="A66" s="15" t="s">
        <v>22</v>
      </c>
      <c r="B66" s="16"/>
      <c r="C66" s="16"/>
      <c r="D66" s="17">
        <f t="shared" si="0"/>
        <v>0</v>
      </c>
      <c r="E66" s="15"/>
      <c r="F66" s="15"/>
      <c r="G66" s="15"/>
      <c r="H66" s="18"/>
    </row>
    <row r="67" spans="1:8" x14ac:dyDescent="0.25">
      <c r="A67" s="15" t="s">
        <v>23</v>
      </c>
      <c r="B67" s="16"/>
      <c r="C67" s="16"/>
      <c r="D67" s="17">
        <f t="shared" si="0"/>
        <v>0</v>
      </c>
      <c r="E67" s="15"/>
      <c r="F67" s="15"/>
      <c r="G67" s="15"/>
      <c r="H67" s="18"/>
    </row>
    <row r="68" spans="1:8" x14ac:dyDescent="0.25">
      <c r="A68" s="15" t="s">
        <v>24</v>
      </c>
      <c r="B68" s="16"/>
      <c r="C68" s="16"/>
      <c r="D68" s="17">
        <f t="shared" si="0"/>
        <v>0</v>
      </c>
      <c r="E68" s="15"/>
      <c r="F68" s="15"/>
      <c r="G68" s="15"/>
      <c r="H68" s="18"/>
    </row>
    <row r="69" spans="1:8" x14ac:dyDescent="0.25">
      <c r="A69" s="15" t="s">
        <v>29</v>
      </c>
      <c r="B69" s="16"/>
      <c r="C69" s="16"/>
      <c r="D69" s="17">
        <f t="shared" si="0"/>
        <v>0</v>
      </c>
      <c r="E69" s="15"/>
      <c r="F69" s="15"/>
      <c r="G69" s="15"/>
      <c r="H69" s="18"/>
    </row>
    <row r="71" spans="1:8" x14ac:dyDescent="0.25">
      <c r="A71" s="50" t="s">
        <v>89</v>
      </c>
      <c r="B71" s="51"/>
      <c r="C71" s="51"/>
      <c r="D71" s="52"/>
      <c r="E71" s="53"/>
      <c r="F71" s="53"/>
      <c r="G71" s="53"/>
      <c r="H71" s="54"/>
    </row>
    <row r="72" spans="1:8" x14ac:dyDescent="0.25">
      <c r="A72" s="15" t="s">
        <v>31</v>
      </c>
      <c r="B72" s="16"/>
      <c r="C72" s="16"/>
      <c r="D72" s="17">
        <f t="shared" si="0"/>
        <v>0</v>
      </c>
      <c r="E72" s="15"/>
      <c r="F72" s="15"/>
      <c r="G72" s="15"/>
      <c r="H72" s="18"/>
    </row>
    <row r="73" spans="1:8" x14ac:dyDescent="0.25">
      <c r="A73" s="15" t="s">
        <v>32</v>
      </c>
      <c r="B73" s="16"/>
      <c r="C73" s="16"/>
      <c r="D73" s="17">
        <f t="shared" si="0"/>
        <v>0</v>
      </c>
      <c r="E73" s="15"/>
      <c r="F73" s="15"/>
      <c r="G73" s="15"/>
      <c r="H73" s="18"/>
    </row>
    <row r="74" spans="1:8" x14ac:dyDescent="0.25">
      <c r="A74" s="15" t="s">
        <v>33</v>
      </c>
      <c r="B74" s="16"/>
      <c r="C74" s="16"/>
      <c r="D74" s="17">
        <f t="shared" si="0"/>
        <v>0</v>
      </c>
      <c r="E74" s="15"/>
      <c r="F74" s="15"/>
      <c r="G74" s="15"/>
      <c r="H74" s="18"/>
    </row>
    <row r="75" spans="1:8" x14ac:dyDescent="0.25">
      <c r="A75" s="15" t="s">
        <v>27</v>
      </c>
      <c r="B75" s="16"/>
      <c r="C75" s="16"/>
      <c r="D75" s="17">
        <f t="shared" si="0"/>
        <v>0</v>
      </c>
      <c r="E75" s="15"/>
      <c r="F75" s="15"/>
      <c r="G75" s="15"/>
      <c r="H75" s="18"/>
    </row>
    <row r="76" spans="1:8" x14ac:dyDescent="0.25">
      <c r="A76" s="15" t="s">
        <v>25</v>
      </c>
      <c r="B76" s="16"/>
      <c r="C76" s="16"/>
      <c r="D76" s="17">
        <f t="shared" si="0"/>
        <v>0</v>
      </c>
      <c r="E76" s="15"/>
      <c r="F76" s="15"/>
      <c r="G76" s="15"/>
      <c r="H76" s="18"/>
    </row>
    <row r="78" spans="1:8" x14ac:dyDescent="0.25">
      <c r="A78" s="15" t="s">
        <v>14</v>
      </c>
      <c r="B78" s="16"/>
      <c r="C78" s="16"/>
      <c r="D78" s="17">
        <f t="shared" si="0"/>
        <v>0</v>
      </c>
      <c r="E78" s="15"/>
      <c r="F78" s="15"/>
      <c r="G78" s="15"/>
      <c r="H78" s="18"/>
    </row>
    <row r="79" spans="1:8" ht="15.75" thickBot="1" x14ac:dyDescent="0.3"/>
    <row r="80" spans="1:8" ht="18" thickBot="1" x14ac:dyDescent="0.35">
      <c r="A80" s="28" t="s">
        <v>118</v>
      </c>
      <c r="B80" s="43">
        <f>SUM(B54:B60,B64:B69,B72:B76,B78)</f>
        <v>0</v>
      </c>
      <c r="C80" s="43">
        <f>SUM(C54:C60,C64:C69,C72:C76,C78)</f>
        <v>0</v>
      </c>
      <c r="D80" s="42">
        <f>SUM(D54:D60,D64:D69,D72:D76,D78)</f>
        <v>0</v>
      </c>
      <c r="E80" s="38"/>
      <c r="F80" s="30"/>
      <c r="G80" s="30"/>
      <c r="H80" s="31"/>
    </row>
    <row r="82" spans="1:8" s="11" customFormat="1" ht="26.25" customHeight="1" x14ac:dyDescent="0.25">
      <c r="A82" s="23" t="s">
        <v>83</v>
      </c>
      <c r="B82" s="24"/>
      <c r="C82" s="24"/>
      <c r="D82" s="25"/>
      <c r="E82" s="26"/>
      <c r="F82" s="26"/>
      <c r="G82" s="26"/>
      <c r="H82" s="27"/>
    </row>
    <row r="83" spans="1:8" x14ac:dyDescent="0.25">
      <c r="A83" s="15" t="s">
        <v>9</v>
      </c>
      <c r="B83" s="16"/>
      <c r="C83" s="16"/>
      <c r="D83" s="17">
        <f>C83-B83</f>
        <v>0</v>
      </c>
      <c r="E83" s="15"/>
      <c r="F83" s="15"/>
      <c r="G83" s="15"/>
      <c r="H83" s="18"/>
    </row>
    <row r="84" spans="1:8" x14ac:dyDescent="0.25">
      <c r="A84" s="15" t="s">
        <v>84</v>
      </c>
      <c r="B84" s="16"/>
      <c r="C84" s="16"/>
      <c r="D84" s="17">
        <f>C84-B84</f>
        <v>0</v>
      </c>
      <c r="E84" s="15"/>
      <c r="F84" s="15"/>
      <c r="G84" s="15"/>
      <c r="H84" s="18"/>
    </row>
    <row r="85" spans="1:8" x14ac:dyDescent="0.25">
      <c r="A85" s="15" t="s">
        <v>85</v>
      </c>
      <c r="B85" s="16"/>
      <c r="C85" s="16"/>
      <c r="D85" s="17">
        <f>C85-B85</f>
        <v>0</v>
      </c>
      <c r="E85" s="15"/>
      <c r="F85" s="15"/>
      <c r="G85" s="15"/>
      <c r="H85" s="18"/>
    </row>
    <row r="86" spans="1:8" x14ac:dyDescent="0.25">
      <c r="A86" s="15" t="s">
        <v>14</v>
      </c>
      <c r="B86" s="16"/>
      <c r="C86" s="16"/>
      <c r="D86" s="17">
        <f>C86-B86</f>
        <v>0</v>
      </c>
      <c r="E86" s="15"/>
      <c r="F86" s="15"/>
      <c r="G86" s="15"/>
      <c r="H86" s="18"/>
    </row>
    <row r="87" spans="1:8" ht="15.75" thickBot="1" x14ac:dyDescent="0.3"/>
    <row r="88" spans="1:8" ht="18" thickBot="1" x14ac:dyDescent="0.35">
      <c r="A88" s="35" t="s">
        <v>118</v>
      </c>
      <c r="B88" s="12">
        <f>SUM(B83:B86)</f>
        <v>0</v>
      </c>
      <c r="C88" s="36">
        <f>SUM(C83:C86)</f>
        <v>0</v>
      </c>
      <c r="D88" s="37">
        <f>SUM(D83:D86)</f>
        <v>0</v>
      </c>
      <c r="E88" s="38"/>
      <c r="F88" s="30"/>
      <c r="G88" s="30"/>
      <c r="H88" s="31"/>
    </row>
    <row r="90" spans="1:8" s="11" customFormat="1" ht="26.25" customHeight="1" x14ac:dyDescent="0.25">
      <c r="A90" s="23" t="s">
        <v>35</v>
      </c>
      <c r="B90" s="24"/>
      <c r="C90" s="24"/>
      <c r="D90" s="25"/>
      <c r="E90" s="26"/>
      <c r="F90" s="26"/>
      <c r="G90" s="26"/>
      <c r="H90" s="27"/>
    </row>
    <row r="91" spans="1:8" x14ac:dyDescent="0.25">
      <c r="A91" s="50" t="s">
        <v>134</v>
      </c>
      <c r="B91" s="51"/>
      <c r="C91" s="51"/>
      <c r="D91" s="52"/>
      <c r="E91" s="53"/>
      <c r="F91" s="53"/>
      <c r="G91" s="53"/>
      <c r="H91" s="54"/>
    </row>
    <row r="92" spans="1:8" x14ac:dyDescent="0.25">
      <c r="A92" s="15" t="s">
        <v>36</v>
      </c>
      <c r="B92" s="16"/>
      <c r="C92" s="16"/>
      <c r="D92" s="17">
        <f t="shared" si="0"/>
        <v>0</v>
      </c>
      <c r="E92" s="15"/>
      <c r="F92" s="15"/>
      <c r="G92" s="15"/>
      <c r="H92" s="18"/>
    </row>
    <row r="93" spans="1:8" x14ac:dyDescent="0.25">
      <c r="A93" s="15" t="s">
        <v>37</v>
      </c>
      <c r="B93" s="16"/>
      <c r="C93" s="16"/>
      <c r="D93" s="17">
        <f t="shared" si="0"/>
        <v>0</v>
      </c>
      <c r="E93" s="15"/>
      <c r="F93" s="15"/>
      <c r="G93" s="15"/>
      <c r="H93" s="18"/>
    </row>
    <row r="94" spans="1:8" x14ac:dyDescent="0.25">
      <c r="A94" s="15" t="s">
        <v>38</v>
      </c>
      <c r="B94" s="16"/>
      <c r="C94" s="16"/>
      <c r="D94" s="17">
        <f t="shared" si="0"/>
        <v>0</v>
      </c>
      <c r="E94" s="15"/>
      <c r="F94" s="15"/>
      <c r="G94" s="15"/>
      <c r="H94" s="18"/>
    </row>
    <row r="95" spans="1:8" x14ac:dyDescent="0.25">
      <c r="A95" s="15" t="s">
        <v>39</v>
      </c>
      <c r="B95" s="16"/>
      <c r="C95" s="16"/>
      <c r="D95" s="17">
        <f t="shared" si="0"/>
        <v>0</v>
      </c>
      <c r="E95" s="15"/>
      <c r="F95" s="15"/>
      <c r="G95" s="15"/>
      <c r="H95" s="18"/>
    </row>
    <row r="96" spans="1:8" x14ac:dyDescent="0.25">
      <c r="A96" s="15" t="s">
        <v>40</v>
      </c>
      <c r="B96" s="16"/>
      <c r="C96" s="16"/>
      <c r="D96" s="17">
        <f t="shared" si="0"/>
        <v>0</v>
      </c>
      <c r="E96" s="15"/>
      <c r="F96" s="15"/>
      <c r="G96" s="15"/>
      <c r="H96" s="18"/>
    </row>
    <row r="98" spans="1:8" x14ac:dyDescent="0.25">
      <c r="A98" s="50" t="s">
        <v>41</v>
      </c>
      <c r="B98" s="51"/>
      <c r="C98" s="51"/>
      <c r="D98" s="52"/>
      <c r="E98" s="53"/>
      <c r="F98" s="53"/>
      <c r="G98" s="53"/>
      <c r="H98" s="54"/>
    </row>
    <row r="99" spans="1:8" x14ac:dyDescent="0.25">
      <c r="A99" s="15" t="s">
        <v>36</v>
      </c>
      <c r="B99" s="16"/>
      <c r="C99" s="16"/>
      <c r="D99" s="17">
        <f t="shared" si="0"/>
        <v>0</v>
      </c>
      <c r="E99" s="15"/>
      <c r="F99" s="15"/>
      <c r="G99" s="15"/>
      <c r="H99" s="18"/>
    </row>
    <row r="100" spans="1:8" x14ac:dyDescent="0.25">
      <c r="A100" s="15" t="s">
        <v>37</v>
      </c>
      <c r="B100" s="16"/>
      <c r="C100" s="16"/>
      <c r="D100" s="17">
        <f t="shared" si="0"/>
        <v>0</v>
      </c>
      <c r="E100" s="15"/>
      <c r="F100" s="15"/>
      <c r="G100" s="15"/>
      <c r="H100" s="18"/>
    </row>
    <row r="101" spans="1:8" x14ac:dyDescent="0.25">
      <c r="A101" s="15" t="s">
        <v>38</v>
      </c>
      <c r="B101" s="16"/>
      <c r="C101" s="16"/>
      <c r="D101" s="17">
        <f t="shared" si="0"/>
        <v>0</v>
      </c>
      <c r="E101" s="15"/>
      <c r="F101" s="15"/>
      <c r="G101" s="15"/>
      <c r="H101" s="18"/>
    </row>
    <row r="102" spans="1:8" x14ac:dyDescent="0.25">
      <c r="A102" s="15" t="s">
        <v>39</v>
      </c>
      <c r="B102" s="16"/>
      <c r="C102" s="16"/>
      <c r="D102" s="17">
        <f t="shared" si="0"/>
        <v>0</v>
      </c>
      <c r="E102" s="15"/>
      <c r="F102" s="15"/>
      <c r="G102" s="15"/>
      <c r="H102" s="18"/>
    </row>
    <row r="103" spans="1:8" x14ac:dyDescent="0.25">
      <c r="A103" s="15" t="s">
        <v>40</v>
      </c>
      <c r="B103" s="16"/>
      <c r="C103" s="16"/>
      <c r="D103" s="17">
        <f t="shared" si="0"/>
        <v>0</v>
      </c>
      <c r="E103" s="15"/>
      <c r="F103" s="15"/>
      <c r="G103" s="15"/>
      <c r="H103" s="18"/>
    </row>
    <row r="105" spans="1:8" x14ac:dyDescent="0.25">
      <c r="A105" s="50" t="s">
        <v>135</v>
      </c>
      <c r="B105" s="51"/>
      <c r="C105" s="51"/>
      <c r="D105" s="52"/>
      <c r="E105" s="53"/>
      <c r="F105" s="53"/>
      <c r="G105" s="53"/>
      <c r="H105" s="54"/>
    </row>
    <row r="106" spans="1:8" x14ac:dyDescent="0.25">
      <c r="A106" s="15" t="s">
        <v>34</v>
      </c>
      <c r="B106" s="16"/>
      <c r="C106" s="16"/>
      <c r="D106" s="17">
        <f t="shared" si="0"/>
        <v>0</v>
      </c>
      <c r="E106" s="15"/>
      <c r="F106" s="15"/>
      <c r="G106" s="15"/>
      <c r="H106" s="18"/>
    </row>
    <row r="107" spans="1:8" x14ac:dyDescent="0.25">
      <c r="A107" s="15" t="s">
        <v>42</v>
      </c>
      <c r="B107" s="16"/>
      <c r="C107" s="16"/>
      <c r="D107" s="17">
        <f t="shared" si="0"/>
        <v>0</v>
      </c>
      <c r="E107" s="15"/>
      <c r="F107" s="15"/>
      <c r="G107" s="15"/>
      <c r="H107" s="18"/>
    </row>
    <row r="109" spans="1:8" x14ac:dyDescent="0.25">
      <c r="A109" s="15" t="s">
        <v>14</v>
      </c>
      <c r="B109" s="16"/>
      <c r="C109" s="16"/>
      <c r="D109" s="17">
        <f t="shared" si="0"/>
        <v>0</v>
      </c>
      <c r="E109" s="15"/>
      <c r="F109" s="15"/>
      <c r="G109" s="15"/>
      <c r="H109" s="18"/>
    </row>
    <row r="110" spans="1:8" ht="15.75" thickBot="1" x14ac:dyDescent="0.3"/>
    <row r="111" spans="1:8" ht="18" thickBot="1" x14ac:dyDescent="0.35">
      <c r="A111" s="28" t="s">
        <v>118</v>
      </c>
      <c r="B111" s="36">
        <f>SUM(B92:B96,B99:B103,B106:B107,B109)</f>
        <v>0</v>
      </c>
      <c r="C111" s="36">
        <f t="shared" ref="C111:D111" si="5">SUM(C92:C96,C99:C103,C106:C107,C109)</f>
        <v>0</v>
      </c>
      <c r="D111" s="37">
        <f t="shared" si="5"/>
        <v>0</v>
      </c>
      <c r="E111" s="38"/>
      <c r="F111" s="30"/>
      <c r="G111" s="30"/>
      <c r="H111" s="31"/>
    </row>
    <row r="113" spans="1:8" s="11" customFormat="1" ht="26.25" customHeight="1" x14ac:dyDescent="0.25">
      <c r="A113" s="23" t="s">
        <v>43</v>
      </c>
      <c r="B113" s="24"/>
      <c r="C113" s="24"/>
      <c r="D113" s="25"/>
      <c r="E113" s="26"/>
      <c r="F113" s="26"/>
      <c r="G113" s="26"/>
      <c r="H113" s="27"/>
    </row>
    <row r="114" spans="1:8" x14ac:dyDescent="0.25">
      <c r="A114" s="15" t="s">
        <v>136</v>
      </c>
      <c r="B114" s="16"/>
      <c r="C114" s="16"/>
      <c r="D114" s="17">
        <f t="shared" ref="D114:D159" si="6">C114-B114</f>
        <v>0</v>
      </c>
      <c r="E114" s="15"/>
      <c r="F114" s="15"/>
      <c r="G114" s="15"/>
      <c r="H114" s="18"/>
    </row>
    <row r="115" spans="1:8" x14ac:dyDescent="0.25">
      <c r="A115" s="15" t="s">
        <v>44</v>
      </c>
      <c r="B115" s="16"/>
      <c r="C115" s="16"/>
      <c r="D115" s="17">
        <f t="shared" si="6"/>
        <v>0</v>
      </c>
      <c r="E115" s="15"/>
      <c r="F115" s="15"/>
      <c r="G115" s="15"/>
      <c r="H115" s="18"/>
    </row>
    <row r="116" spans="1:8" x14ac:dyDescent="0.25">
      <c r="A116" s="15" t="s">
        <v>50</v>
      </c>
      <c r="B116" s="16"/>
      <c r="C116" s="16"/>
      <c r="D116" s="17">
        <f t="shared" si="6"/>
        <v>0</v>
      </c>
      <c r="E116" s="15"/>
      <c r="F116" s="15"/>
      <c r="G116" s="15"/>
      <c r="H116" s="18"/>
    </row>
    <row r="117" spans="1:8" x14ac:dyDescent="0.25">
      <c r="A117" s="15" t="s">
        <v>45</v>
      </c>
      <c r="B117" s="16"/>
      <c r="C117" s="16"/>
      <c r="D117" s="17">
        <f t="shared" si="6"/>
        <v>0</v>
      </c>
      <c r="E117" s="15"/>
      <c r="F117" s="15"/>
      <c r="G117" s="15"/>
      <c r="H117" s="18"/>
    </row>
    <row r="118" spans="1:8" x14ac:dyDescent="0.25">
      <c r="A118" s="15" t="s">
        <v>46</v>
      </c>
      <c r="B118" s="16"/>
      <c r="C118" s="16"/>
      <c r="D118" s="17">
        <f t="shared" si="6"/>
        <v>0</v>
      </c>
      <c r="E118" s="15"/>
      <c r="F118" s="15"/>
      <c r="G118" s="15"/>
      <c r="H118" s="18"/>
    </row>
    <row r="119" spans="1:8" x14ac:dyDescent="0.25">
      <c r="A119" s="15" t="s">
        <v>47</v>
      </c>
      <c r="B119" s="16"/>
      <c r="C119" s="16"/>
      <c r="D119" s="17">
        <f t="shared" si="6"/>
        <v>0</v>
      </c>
      <c r="E119" s="15"/>
      <c r="F119" s="15"/>
      <c r="G119" s="15"/>
      <c r="H119" s="18"/>
    </row>
    <row r="120" spans="1:8" x14ac:dyDescent="0.25">
      <c r="A120" s="15" t="s">
        <v>48</v>
      </c>
      <c r="B120" s="16"/>
      <c r="C120" s="16"/>
      <c r="D120" s="17">
        <f t="shared" si="6"/>
        <v>0</v>
      </c>
      <c r="E120" s="15"/>
      <c r="F120" s="15"/>
      <c r="G120" s="15"/>
      <c r="H120" s="18"/>
    </row>
    <row r="121" spans="1:8" x14ac:dyDescent="0.25">
      <c r="A121" s="15" t="s">
        <v>49</v>
      </c>
      <c r="B121" s="16"/>
      <c r="C121" s="16"/>
      <c r="D121" s="17">
        <f t="shared" si="6"/>
        <v>0</v>
      </c>
      <c r="E121" s="15"/>
      <c r="F121" s="15"/>
      <c r="G121" s="15"/>
      <c r="H121" s="18"/>
    </row>
    <row r="122" spans="1:8" x14ac:dyDescent="0.25">
      <c r="A122" s="15" t="s">
        <v>51</v>
      </c>
      <c r="B122" s="16"/>
      <c r="C122" s="16"/>
      <c r="D122" s="17">
        <f t="shared" si="6"/>
        <v>0</v>
      </c>
      <c r="E122" s="15"/>
      <c r="F122" s="15"/>
      <c r="G122" s="15"/>
      <c r="H122" s="18"/>
    </row>
    <row r="123" spans="1:8" x14ac:dyDescent="0.25">
      <c r="A123" s="15" t="s">
        <v>14</v>
      </c>
      <c r="B123" s="16"/>
      <c r="C123" s="16"/>
      <c r="D123" s="17">
        <f t="shared" si="6"/>
        <v>0</v>
      </c>
      <c r="E123" s="15"/>
      <c r="F123" s="15"/>
      <c r="G123" s="15"/>
      <c r="H123" s="18"/>
    </row>
    <row r="124" spans="1:8" ht="15.75" thickBot="1" x14ac:dyDescent="0.3"/>
    <row r="125" spans="1:8" ht="18" thickBot="1" x14ac:dyDescent="0.35">
      <c r="A125" s="35" t="s">
        <v>118</v>
      </c>
      <c r="B125" s="12">
        <f>SUM(B114:B123)</f>
        <v>0</v>
      </c>
      <c r="C125" s="36">
        <f t="shared" ref="C125:D125" si="7">SUM(C114:C123)</f>
        <v>0</v>
      </c>
      <c r="D125" s="37">
        <f t="shared" si="7"/>
        <v>0</v>
      </c>
      <c r="E125" s="38"/>
      <c r="F125" s="30"/>
      <c r="G125" s="30"/>
      <c r="H125" s="31"/>
    </row>
    <row r="127" spans="1:8" s="11" customFormat="1" ht="26.25" customHeight="1" x14ac:dyDescent="0.25">
      <c r="A127" s="23" t="s">
        <v>52</v>
      </c>
      <c r="B127" s="24"/>
      <c r="C127" s="24"/>
      <c r="D127" s="25"/>
      <c r="E127" s="26"/>
      <c r="F127" s="26"/>
      <c r="G127" s="26"/>
      <c r="H127" s="27"/>
    </row>
    <row r="128" spans="1:8" x14ac:dyDescent="0.25">
      <c r="A128" s="15" t="s">
        <v>53</v>
      </c>
      <c r="B128" s="16"/>
      <c r="C128" s="16"/>
      <c r="D128" s="17">
        <f t="shared" si="6"/>
        <v>0</v>
      </c>
      <c r="E128" s="15"/>
      <c r="F128" s="15"/>
      <c r="G128" s="15"/>
      <c r="H128" s="18"/>
    </row>
    <row r="129" spans="1:8" x14ac:dyDescent="0.25">
      <c r="A129" s="15" t="s">
        <v>54</v>
      </c>
      <c r="B129" s="16"/>
      <c r="C129" s="16"/>
      <c r="D129" s="17">
        <f t="shared" si="6"/>
        <v>0</v>
      </c>
      <c r="E129" s="15"/>
      <c r="F129" s="15"/>
      <c r="G129" s="15"/>
      <c r="H129" s="18"/>
    </row>
    <row r="130" spans="1:8" x14ac:dyDescent="0.25">
      <c r="A130" s="15" t="s">
        <v>55</v>
      </c>
      <c r="B130" s="16"/>
      <c r="C130" s="16"/>
      <c r="D130" s="17">
        <f t="shared" si="6"/>
        <v>0</v>
      </c>
      <c r="E130" s="15"/>
      <c r="F130" s="15"/>
      <c r="G130" s="15"/>
      <c r="H130" s="18"/>
    </row>
    <row r="131" spans="1:8" x14ac:dyDescent="0.25">
      <c r="A131" s="15" t="s">
        <v>14</v>
      </c>
      <c r="B131" s="16"/>
      <c r="C131" s="16"/>
      <c r="D131" s="17">
        <f t="shared" si="6"/>
        <v>0</v>
      </c>
      <c r="E131" s="15"/>
      <c r="F131" s="15"/>
      <c r="G131" s="15"/>
      <c r="H131" s="18"/>
    </row>
    <row r="132" spans="1:8" ht="15.75" thickBot="1" x14ac:dyDescent="0.3"/>
    <row r="133" spans="1:8" ht="18" thickBot="1" x14ac:dyDescent="0.35">
      <c r="A133" s="28" t="s">
        <v>118</v>
      </c>
      <c r="B133" s="36">
        <f>SUM(B128:B131)</f>
        <v>0</v>
      </c>
      <c r="C133" s="36">
        <f t="shared" ref="C133:D133" si="8">SUM(C128:C131)</f>
        <v>0</v>
      </c>
      <c r="D133" s="42">
        <f t="shared" si="8"/>
        <v>0</v>
      </c>
      <c r="E133" s="30"/>
      <c r="F133" s="30"/>
      <c r="G133" s="30"/>
      <c r="H133" s="31"/>
    </row>
    <row r="135" spans="1:8" s="11" customFormat="1" ht="26.25" customHeight="1" x14ac:dyDescent="0.25">
      <c r="A135" s="23" t="s">
        <v>70</v>
      </c>
      <c r="B135" s="24"/>
      <c r="C135" s="24"/>
      <c r="D135" s="25"/>
      <c r="E135" s="26"/>
      <c r="F135" s="26"/>
      <c r="G135" s="26"/>
      <c r="H135" s="27"/>
    </row>
    <row r="136" spans="1:8" x14ac:dyDescent="0.25">
      <c r="A136" s="33" t="s">
        <v>113</v>
      </c>
      <c r="B136" s="16"/>
      <c r="C136" s="16"/>
      <c r="D136" s="17">
        <f t="shared" ref="D136:D149" si="9">C136-B136</f>
        <v>0</v>
      </c>
      <c r="E136" s="15"/>
      <c r="F136" s="15"/>
      <c r="G136" s="15"/>
      <c r="H136" s="18"/>
    </row>
    <row r="137" spans="1:8" x14ac:dyDescent="0.25">
      <c r="A137" s="15" t="s">
        <v>71</v>
      </c>
      <c r="B137" s="16"/>
      <c r="C137" s="16"/>
      <c r="D137" s="17">
        <f t="shared" si="9"/>
        <v>0</v>
      </c>
      <c r="E137" s="15"/>
      <c r="F137" s="15"/>
      <c r="G137" s="15"/>
      <c r="H137" s="18"/>
    </row>
    <row r="138" spans="1:8" x14ac:dyDescent="0.25">
      <c r="A138" s="15" t="s">
        <v>72</v>
      </c>
      <c r="B138" s="16"/>
      <c r="C138" s="16"/>
      <c r="D138" s="17">
        <f t="shared" si="9"/>
        <v>0</v>
      </c>
      <c r="E138" s="15"/>
      <c r="F138" s="15"/>
      <c r="G138" s="15"/>
      <c r="H138" s="18"/>
    </row>
    <row r="139" spans="1:8" x14ac:dyDescent="0.25">
      <c r="A139" s="15" t="s">
        <v>73</v>
      </c>
      <c r="B139" s="16"/>
      <c r="C139" s="16"/>
      <c r="D139" s="17">
        <f t="shared" si="9"/>
        <v>0</v>
      </c>
      <c r="E139" s="15"/>
      <c r="F139" s="15"/>
      <c r="G139" s="15"/>
      <c r="H139" s="18"/>
    </row>
    <row r="140" spans="1:8" x14ac:dyDescent="0.25">
      <c r="A140" s="15" t="s">
        <v>74</v>
      </c>
      <c r="B140" s="16"/>
      <c r="C140" s="16"/>
      <c r="D140" s="17">
        <f t="shared" si="9"/>
        <v>0</v>
      </c>
      <c r="E140" s="15"/>
      <c r="F140" s="15"/>
      <c r="G140" s="15"/>
      <c r="H140" s="18"/>
    </row>
    <row r="141" spans="1:8" x14ac:dyDescent="0.25">
      <c r="A141" s="15" t="s">
        <v>75</v>
      </c>
      <c r="B141" s="16"/>
      <c r="C141" s="16"/>
      <c r="D141" s="17">
        <f t="shared" si="9"/>
        <v>0</v>
      </c>
      <c r="E141" s="15"/>
      <c r="F141" s="15"/>
      <c r="G141" s="15"/>
      <c r="H141" s="18"/>
    </row>
    <row r="142" spans="1:8" x14ac:dyDescent="0.25">
      <c r="A142" s="15" t="s">
        <v>76</v>
      </c>
      <c r="B142" s="16"/>
      <c r="C142" s="16"/>
      <c r="D142" s="17">
        <f t="shared" si="9"/>
        <v>0</v>
      </c>
      <c r="E142" s="15"/>
      <c r="F142" s="15"/>
      <c r="G142" s="15"/>
      <c r="H142" s="18"/>
    </row>
    <row r="143" spans="1:8" x14ac:dyDescent="0.25">
      <c r="A143" s="15" t="s">
        <v>77</v>
      </c>
      <c r="B143" s="16"/>
      <c r="C143" s="16"/>
      <c r="D143" s="17">
        <f t="shared" si="9"/>
        <v>0</v>
      </c>
      <c r="E143" s="15"/>
      <c r="F143" s="15"/>
      <c r="G143" s="15"/>
      <c r="H143" s="18"/>
    </row>
    <row r="144" spans="1:8" x14ac:dyDescent="0.25">
      <c r="A144" s="15" t="s">
        <v>80</v>
      </c>
      <c r="B144" s="16"/>
      <c r="C144" s="16"/>
      <c r="D144" s="17">
        <f t="shared" si="9"/>
        <v>0</v>
      </c>
      <c r="E144" s="15"/>
      <c r="F144" s="15"/>
      <c r="G144" s="15"/>
      <c r="H144" s="18"/>
    </row>
    <row r="145" spans="1:8" x14ac:dyDescent="0.25">
      <c r="A145" s="15" t="s">
        <v>79</v>
      </c>
      <c r="B145" s="16"/>
      <c r="C145" s="16"/>
      <c r="D145" s="17">
        <f t="shared" si="9"/>
        <v>0</v>
      </c>
      <c r="E145" s="15"/>
      <c r="F145" s="15"/>
      <c r="G145" s="15"/>
      <c r="H145" s="18"/>
    </row>
    <row r="146" spans="1:8" x14ac:dyDescent="0.25">
      <c r="A146" s="15" t="s">
        <v>81</v>
      </c>
      <c r="B146" s="16"/>
      <c r="C146" s="16"/>
      <c r="D146" s="17">
        <f t="shared" si="9"/>
        <v>0</v>
      </c>
      <c r="E146" s="15"/>
      <c r="F146" s="15"/>
      <c r="G146" s="15"/>
      <c r="H146" s="18"/>
    </row>
    <row r="147" spans="1:8" x14ac:dyDescent="0.25">
      <c r="A147" s="15" t="s">
        <v>82</v>
      </c>
      <c r="B147" s="16"/>
      <c r="C147" s="16"/>
      <c r="D147" s="17">
        <f t="shared" si="9"/>
        <v>0</v>
      </c>
      <c r="E147" s="15"/>
      <c r="F147" s="15"/>
      <c r="G147" s="15"/>
      <c r="H147" s="18"/>
    </row>
    <row r="148" spans="1:8" x14ac:dyDescent="0.25">
      <c r="A148" s="15" t="s">
        <v>78</v>
      </c>
      <c r="B148" s="16"/>
      <c r="C148" s="16"/>
      <c r="D148" s="17">
        <f t="shared" si="9"/>
        <v>0</v>
      </c>
      <c r="E148" s="15"/>
      <c r="F148" s="15"/>
      <c r="G148" s="15"/>
      <c r="H148" s="18"/>
    </row>
    <row r="149" spans="1:8" x14ac:dyDescent="0.25">
      <c r="A149" s="15" t="s">
        <v>14</v>
      </c>
      <c r="B149" s="16"/>
      <c r="C149" s="16"/>
      <c r="D149" s="17">
        <f t="shared" si="9"/>
        <v>0</v>
      </c>
      <c r="E149" s="15"/>
      <c r="F149" s="15"/>
      <c r="G149" s="15"/>
      <c r="H149" s="18"/>
    </row>
    <row r="150" spans="1:8" ht="15.75" thickBot="1" x14ac:dyDescent="0.3"/>
    <row r="151" spans="1:8" ht="18" thickBot="1" x14ac:dyDescent="0.35">
      <c r="A151" s="28" t="s">
        <v>118</v>
      </c>
      <c r="B151" s="36">
        <f>SUM(B136:B149)</f>
        <v>0</v>
      </c>
      <c r="C151" s="36">
        <f>SUM(C136:C149)</f>
        <v>0</v>
      </c>
      <c r="D151" s="37">
        <f>SUM(D136:D149)</f>
        <v>0</v>
      </c>
      <c r="E151" s="38"/>
      <c r="F151" s="30"/>
      <c r="G151" s="30"/>
      <c r="H151" s="31"/>
    </row>
    <row r="153" spans="1:8" s="11" customFormat="1" ht="26.25" customHeight="1" x14ac:dyDescent="0.25">
      <c r="A153" s="23" t="s">
        <v>65</v>
      </c>
      <c r="B153" s="24"/>
      <c r="C153" s="24"/>
      <c r="D153" s="25"/>
      <c r="E153" s="26"/>
      <c r="F153" s="26"/>
      <c r="G153" s="26"/>
      <c r="H153" s="27"/>
    </row>
    <row r="154" spans="1:8" x14ac:dyDescent="0.25">
      <c r="A154" s="15" t="s">
        <v>66</v>
      </c>
      <c r="B154" s="16"/>
      <c r="C154" s="16"/>
      <c r="D154" s="17">
        <f t="shared" si="6"/>
        <v>0</v>
      </c>
      <c r="E154" s="15"/>
      <c r="F154" s="15"/>
      <c r="G154" s="15"/>
      <c r="H154" s="18"/>
    </row>
    <row r="155" spans="1:8" x14ac:dyDescent="0.25">
      <c r="A155" s="15" t="s">
        <v>67</v>
      </c>
      <c r="B155" s="16"/>
      <c r="C155" s="16"/>
      <c r="D155" s="17">
        <f t="shared" si="6"/>
        <v>0</v>
      </c>
      <c r="E155" s="15"/>
      <c r="F155" s="15"/>
      <c r="G155" s="15"/>
      <c r="H155" s="18"/>
    </row>
    <row r="156" spans="1:8" x14ac:dyDescent="0.25">
      <c r="A156" s="15" t="s">
        <v>90</v>
      </c>
      <c r="B156" s="16"/>
      <c r="C156" s="16"/>
      <c r="D156" s="17">
        <f t="shared" si="6"/>
        <v>0</v>
      </c>
      <c r="E156" s="15"/>
      <c r="F156" s="15"/>
      <c r="G156" s="15"/>
      <c r="H156" s="18"/>
    </row>
    <row r="157" spans="1:8" x14ac:dyDescent="0.25">
      <c r="A157" s="15" t="s">
        <v>68</v>
      </c>
      <c r="B157" s="16"/>
      <c r="C157" s="16"/>
      <c r="D157" s="17">
        <f t="shared" si="6"/>
        <v>0</v>
      </c>
      <c r="E157" s="15"/>
      <c r="F157" s="15"/>
      <c r="G157" s="15"/>
      <c r="H157" s="18"/>
    </row>
    <row r="158" spans="1:8" x14ac:dyDescent="0.25">
      <c r="A158" s="15" t="s">
        <v>69</v>
      </c>
      <c r="B158" s="16"/>
      <c r="C158" s="16"/>
      <c r="D158" s="17">
        <f t="shared" si="6"/>
        <v>0</v>
      </c>
      <c r="E158" s="15"/>
      <c r="F158" s="15"/>
      <c r="G158" s="15"/>
      <c r="H158" s="18"/>
    </row>
    <row r="159" spans="1:8" x14ac:dyDescent="0.25">
      <c r="A159" s="15" t="s">
        <v>14</v>
      </c>
      <c r="B159" s="16"/>
      <c r="C159" s="16"/>
      <c r="D159" s="17">
        <f t="shared" si="6"/>
        <v>0</v>
      </c>
      <c r="E159" s="15"/>
      <c r="F159" s="15"/>
      <c r="G159" s="15"/>
      <c r="H159" s="18"/>
    </row>
    <row r="160" spans="1:8" ht="15.75" thickBot="1" x14ac:dyDescent="0.3"/>
    <row r="161" spans="1:8" ht="18" thickBot="1" x14ac:dyDescent="0.35">
      <c r="A161" s="28" t="s">
        <v>118</v>
      </c>
      <c r="B161" s="36">
        <f>SUM(B154:B159)</f>
        <v>0</v>
      </c>
      <c r="C161" s="36">
        <f t="shared" ref="C161:D161" si="10">SUM(C154:C159)</f>
        <v>0</v>
      </c>
      <c r="D161" s="37">
        <f t="shared" si="10"/>
        <v>0</v>
      </c>
      <c r="E161" s="38"/>
      <c r="F161" s="30"/>
      <c r="G161" s="30"/>
      <c r="H161" s="31"/>
    </row>
    <row r="163" spans="1:8" s="11" customFormat="1" ht="26.25" customHeight="1" x14ac:dyDescent="0.25">
      <c r="A163" s="23" t="s">
        <v>86</v>
      </c>
      <c r="B163" s="24"/>
      <c r="C163" s="24"/>
      <c r="D163" s="25"/>
      <c r="E163" s="26"/>
      <c r="F163" s="26"/>
      <c r="G163" s="26"/>
      <c r="H163" s="27"/>
    </row>
    <row r="164" spans="1:8" x14ac:dyDescent="0.25">
      <c r="A164" s="15" t="s">
        <v>87</v>
      </c>
      <c r="B164" s="16"/>
      <c r="C164" s="16"/>
      <c r="D164" s="17">
        <f t="shared" ref="D164:D191" si="11">C164-B164</f>
        <v>0</v>
      </c>
      <c r="E164" s="15"/>
      <c r="F164" s="15"/>
      <c r="G164" s="15"/>
      <c r="H164" s="18"/>
    </row>
    <row r="165" spans="1:8" x14ac:dyDescent="0.25">
      <c r="A165" s="15" t="s">
        <v>88</v>
      </c>
      <c r="B165" s="16"/>
      <c r="C165" s="16"/>
      <c r="D165" s="17">
        <f t="shared" si="11"/>
        <v>0</v>
      </c>
      <c r="E165" s="15"/>
      <c r="F165" s="15"/>
      <c r="G165" s="15"/>
      <c r="H165" s="18"/>
    </row>
    <row r="166" spans="1:8" x14ac:dyDescent="0.25">
      <c r="A166" s="15" t="s">
        <v>91</v>
      </c>
      <c r="B166" s="16"/>
      <c r="C166" s="16"/>
      <c r="D166" s="17">
        <f t="shared" si="11"/>
        <v>0</v>
      </c>
      <c r="E166" s="15"/>
      <c r="F166" s="15"/>
      <c r="G166" s="15"/>
      <c r="H166" s="18"/>
    </row>
    <row r="167" spans="1:8" x14ac:dyDescent="0.25">
      <c r="A167" s="15" t="s">
        <v>92</v>
      </c>
      <c r="B167" s="16"/>
      <c r="C167" s="16"/>
      <c r="D167" s="17">
        <f t="shared" si="11"/>
        <v>0</v>
      </c>
      <c r="E167" s="15"/>
      <c r="F167" s="15"/>
      <c r="G167" s="15"/>
      <c r="H167" s="18"/>
    </row>
    <row r="168" spans="1:8" x14ac:dyDescent="0.25">
      <c r="A168" s="15" t="s">
        <v>14</v>
      </c>
      <c r="B168" s="16"/>
      <c r="C168" s="16"/>
      <c r="D168" s="17">
        <f t="shared" si="11"/>
        <v>0</v>
      </c>
      <c r="E168" s="15"/>
      <c r="F168" s="15"/>
      <c r="G168" s="15"/>
      <c r="H168" s="18"/>
    </row>
    <row r="169" spans="1:8" ht="15.75" thickBot="1" x14ac:dyDescent="0.3">
      <c r="B169" s="39"/>
      <c r="C169" s="39"/>
      <c r="D169" s="40"/>
      <c r="E169" s="41"/>
    </row>
    <row r="170" spans="1:8" ht="18" thickBot="1" x14ac:dyDescent="0.35">
      <c r="A170" s="28" t="s">
        <v>118</v>
      </c>
      <c r="B170" s="12">
        <f>SUM(B164:B168)</f>
        <v>0</v>
      </c>
      <c r="C170" s="12">
        <f t="shared" ref="C170:D170" si="12">SUM(C164:C168)</f>
        <v>0</v>
      </c>
      <c r="D170" s="29">
        <f t="shared" si="12"/>
        <v>0</v>
      </c>
      <c r="E170" s="30"/>
      <c r="F170" s="30"/>
      <c r="G170" s="30"/>
      <c r="H170" s="31"/>
    </row>
    <row r="172" spans="1:8" s="11" customFormat="1" ht="26.25" customHeight="1" x14ac:dyDescent="0.25">
      <c r="A172" s="23" t="s">
        <v>93</v>
      </c>
      <c r="B172" s="24"/>
      <c r="C172" s="24"/>
      <c r="D172" s="25"/>
      <c r="E172" s="26"/>
      <c r="F172" s="26"/>
      <c r="G172" s="26"/>
      <c r="H172" s="27"/>
    </row>
    <row r="173" spans="1:8" x14ac:dyDescent="0.25">
      <c r="A173" s="15" t="s">
        <v>94</v>
      </c>
      <c r="B173" s="16"/>
      <c r="C173" s="16"/>
      <c r="D173" s="17">
        <f t="shared" si="11"/>
        <v>0</v>
      </c>
      <c r="E173" s="15"/>
      <c r="F173" s="15"/>
      <c r="G173" s="15"/>
      <c r="H173" s="18"/>
    </row>
    <row r="174" spans="1:8" x14ac:dyDescent="0.25">
      <c r="A174" s="15" t="s">
        <v>95</v>
      </c>
      <c r="B174" s="16"/>
      <c r="C174" s="16"/>
      <c r="D174" s="17">
        <f t="shared" si="11"/>
        <v>0</v>
      </c>
      <c r="E174" s="15"/>
      <c r="F174" s="15"/>
      <c r="G174" s="15"/>
      <c r="H174" s="18"/>
    </row>
    <row r="175" spans="1:8" x14ac:dyDescent="0.25">
      <c r="A175" s="15" t="s">
        <v>14</v>
      </c>
      <c r="B175" s="16"/>
      <c r="C175" s="16"/>
      <c r="D175" s="17">
        <f t="shared" si="11"/>
        <v>0</v>
      </c>
      <c r="E175" s="15"/>
      <c r="F175" s="15"/>
      <c r="G175" s="15"/>
      <c r="H175" s="18"/>
    </row>
    <row r="176" spans="1:8" ht="15.75" thickBot="1" x14ac:dyDescent="0.3"/>
    <row r="177" spans="1:8" ht="18" thickBot="1" x14ac:dyDescent="0.35">
      <c r="A177" s="28" t="s">
        <v>118</v>
      </c>
      <c r="B177" s="43">
        <f>SUM(B173:B175)</f>
        <v>0</v>
      </c>
      <c r="C177" s="43">
        <f t="shared" ref="C177:D177" si="13">SUM(C173:C175)</f>
        <v>0</v>
      </c>
      <c r="D177" s="42">
        <f t="shared" si="13"/>
        <v>0</v>
      </c>
      <c r="E177" s="38"/>
      <c r="F177" s="30"/>
      <c r="G177" s="30"/>
      <c r="H177" s="31"/>
    </row>
    <row r="179" spans="1:8" s="11" customFormat="1" ht="26.25" customHeight="1" x14ac:dyDescent="0.25">
      <c r="A179" s="23" t="s">
        <v>107</v>
      </c>
      <c r="B179" s="24"/>
      <c r="C179" s="24"/>
      <c r="D179" s="25"/>
      <c r="E179" s="26"/>
      <c r="F179" s="26"/>
      <c r="G179" s="26"/>
      <c r="H179" s="27"/>
    </row>
    <row r="180" spans="1:8" x14ac:dyDescent="0.25">
      <c r="A180" s="15" t="s">
        <v>109</v>
      </c>
      <c r="B180" s="16"/>
      <c r="C180" s="16"/>
      <c r="D180" s="17">
        <f t="shared" si="11"/>
        <v>0</v>
      </c>
      <c r="E180" s="15"/>
      <c r="F180" s="15"/>
      <c r="G180" s="15"/>
      <c r="H180" s="18"/>
    </row>
    <row r="181" spans="1:8" x14ac:dyDescent="0.25">
      <c r="A181" s="15" t="s">
        <v>108</v>
      </c>
      <c r="B181" s="16"/>
      <c r="C181" s="16"/>
      <c r="D181" s="17">
        <f t="shared" si="11"/>
        <v>0</v>
      </c>
      <c r="E181" s="15"/>
      <c r="F181" s="15"/>
      <c r="G181" s="15"/>
      <c r="H181" s="18"/>
    </row>
    <row r="182" spans="1:8" x14ac:dyDescent="0.25">
      <c r="A182" s="15" t="s">
        <v>65</v>
      </c>
      <c r="B182" s="16"/>
      <c r="C182" s="16"/>
      <c r="D182" s="17">
        <f t="shared" si="11"/>
        <v>0</v>
      </c>
      <c r="E182" s="15"/>
      <c r="F182" s="15"/>
      <c r="G182" s="15"/>
      <c r="H182" s="18"/>
    </row>
    <row r="183" spans="1:8" x14ac:dyDescent="0.25">
      <c r="A183" s="15" t="s">
        <v>110</v>
      </c>
      <c r="B183" s="16"/>
      <c r="C183" s="16"/>
      <c r="D183" s="17">
        <f t="shared" si="11"/>
        <v>0</v>
      </c>
      <c r="E183" s="15"/>
      <c r="F183" s="15"/>
      <c r="G183" s="15"/>
      <c r="H183" s="18"/>
    </row>
    <row r="184" spans="1:8" x14ac:dyDescent="0.25">
      <c r="A184" s="15" t="s">
        <v>111</v>
      </c>
      <c r="B184" s="16"/>
      <c r="C184" s="16"/>
      <c r="D184" s="17">
        <f t="shared" si="11"/>
        <v>0</v>
      </c>
      <c r="E184" s="15"/>
      <c r="F184" s="15"/>
      <c r="G184" s="15"/>
      <c r="H184" s="18"/>
    </row>
    <row r="185" spans="1:8" x14ac:dyDescent="0.25">
      <c r="A185" s="15" t="s">
        <v>112</v>
      </c>
      <c r="B185" s="16"/>
      <c r="C185" s="16"/>
      <c r="D185" s="17">
        <f t="shared" si="11"/>
        <v>0</v>
      </c>
      <c r="E185" s="15"/>
      <c r="F185" s="15"/>
      <c r="G185" s="15"/>
      <c r="H185" s="18"/>
    </row>
    <row r="186" spans="1:8" x14ac:dyDescent="0.25">
      <c r="A186" s="15" t="s">
        <v>14</v>
      </c>
      <c r="B186" s="16"/>
      <c r="C186" s="16"/>
      <c r="D186" s="17">
        <f t="shared" si="11"/>
        <v>0</v>
      </c>
      <c r="E186" s="15"/>
      <c r="F186" s="15"/>
      <c r="G186" s="15"/>
      <c r="H186" s="18"/>
    </row>
    <row r="187" spans="1:8" ht="15.75" thickBot="1" x14ac:dyDescent="0.3"/>
    <row r="188" spans="1:8" ht="18" thickBot="1" x14ac:dyDescent="0.35">
      <c r="A188" s="35" t="s">
        <v>118</v>
      </c>
      <c r="B188" s="12">
        <f>SUM(B180:B186)</f>
        <v>0</v>
      </c>
      <c r="C188" s="36">
        <f>SUM(C180:C186)</f>
        <v>0</v>
      </c>
      <c r="D188" s="37">
        <f t="shared" ref="D188" si="14">SUM(D180:D186)</f>
        <v>0</v>
      </c>
      <c r="E188" s="38"/>
      <c r="F188" s="30"/>
      <c r="G188" s="30"/>
      <c r="H188" s="31"/>
    </row>
    <row r="190" spans="1:8" s="11" customFormat="1" ht="26.25" customHeight="1" x14ac:dyDescent="0.25">
      <c r="A190" s="23" t="s">
        <v>115</v>
      </c>
      <c r="B190" s="24"/>
      <c r="C190" s="24"/>
      <c r="D190" s="25"/>
      <c r="E190" s="26"/>
      <c r="F190" s="26"/>
      <c r="G190" s="26"/>
      <c r="H190" s="27"/>
    </row>
    <row r="191" spans="1:8" x14ac:dyDescent="0.25">
      <c r="A191" s="15" t="s">
        <v>116</v>
      </c>
      <c r="B191" s="32"/>
      <c r="C191" s="34"/>
      <c r="D191" s="17">
        <f t="shared" si="11"/>
        <v>0</v>
      </c>
    </row>
    <row r="192" spans="1:8" ht="15.75" thickBot="1" x14ac:dyDescent="0.3"/>
    <row r="193" spans="1:4" ht="26.25" customHeight="1" thickBot="1" x14ac:dyDescent="0.3">
      <c r="A193" s="57" t="s">
        <v>119</v>
      </c>
      <c r="B193" s="55">
        <f>B188+B31+B177+B170+B88+B151+B161+B50+B133+B125+B111+B80+B21</f>
        <v>0</v>
      </c>
      <c r="C193" s="55">
        <f>C188+C31+C177+C170+C88+C151+C161+C50+C133+C125+C111+C80+C21</f>
        <v>0</v>
      </c>
      <c r="D193" s="56">
        <f>D188+D31+D177+D170+D88+D151+D161+D50+D133+D125+D111+D80+D21</f>
        <v>0</v>
      </c>
    </row>
    <row r="194" spans="1:4" ht="15.75" thickBot="1" x14ac:dyDescent="0.3">
      <c r="A194" s="87"/>
      <c r="B194" s="88"/>
      <c r="C194" s="88"/>
      <c r="D194" s="89"/>
    </row>
    <row r="195" spans="1:4" ht="31.5" thickTop="1" thickBot="1" x14ac:dyDescent="0.3">
      <c r="A195" s="45" t="s">
        <v>131</v>
      </c>
      <c r="B195" s="44">
        <f>'Budget Allocation'!C10-'Expenses Tracker'!B193</f>
        <v>20000</v>
      </c>
      <c r="C195" s="78"/>
      <c r="D195" s="79"/>
    </row>
    <row r="196" spans="1:4" ht="31.5" thickTop="1" thickBot="1" x14ac:dyDescent="0.3">
      <c r="A196" s="8" t="s">
        <v>128</v>
      </c>
      <c r="B196" s="9">
        <f>'Budget Allocation'!C12-'Expenses Tracker'!B193</f>
        <v>25000</v>
      </c>
      <c r="C196" s="80"/>
      <c r="D196" s="81"/>
    </row>
    <row r="197" spans="1:4" ht="16.5" thickTop="1" thickBot="1" x14ac:dyDescent="0.3">
      <c r="A197" s="7"/>
      <c r="B197" s="10"/>
      <c r="C197" s="80"/>
      <c r="D197" s="81"/>
    </row>
    <row r="198" spans="1:4" ht="31.5" thickTop="1" thickBot="1" x14ac:dyDescent="0.3">
      <c r="A198" s="8" t="s">
        <v>129</v>
      </c>
      <c r="B198" s="9">
        <f>'Budget Allocation'!C10-'Expenses Tracker'!C193</f>
        <v>20000</v>
      </c>
      <c r="C198" s="80"/>
      <c r="D198" s="81"/>
    </row>
    <row r="199" spans="1:4" ht="31.5" thickTop="1" thickBot="1" x14ac:dyDescent="0.3">
      <c r="A199" s="45" t="s">
        <v>130</v>
      </c>
      <c r="B199" s="44">
        <f>'Budget Allocation'!C12-'Expenses Tracker'!B193</f>
        <v>25000</v>
      </c>
      <c r="C199" s="82"/>
      <c r="D199" s="83"/>
    </row>
    <row r="200" spans="1:4" ht="15.75" thickBot="1" x14ac:dyDescent="0.3">
      <c r="A200" s="84"/>
      <c r="B200" s="85"/>
      <c r="C200" s="85"/>
      <c r="D200" s="86"/>
    </row>
  </sheetData>
  <mergeCells count="5">
    <mergeCell ref="B1:H1"/>
    <mergeCell ref="A2:H4"/>
    <mergeCell ref="C195:D199"/>
    <mergeCell ref="A200:D200"/>
    <mergeCell ref="A194:D194"/>
  </mergeCells>
  <conditionalFormatting sqref="D7:D193">
    <cfRule type="cellIs" dxfId="3" priority="7" operator="lessThan">
      <formula>0</formula>
    </cfRule>
    <cfRule type="cellIs" dxfId="2" priority="8" operator="greaterThan">
      <formula>0</formula>
    </cfRule>
  </conditionalFormatting>
  <conditionalFormatting sqref="B195:B196 B198:B199">
    <cfRule type="cellIs" dxfId="1" priority="2" operator="lessThan">
      <formula>0</formula>
    </cfRule>
    <cfRule type="cellIs" dxfId="0" priority="3" operator="greaterThan">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Allocation</vt:lpstr>
      <vt:lpstr>Expenses Tracker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Russell</dc:creator>
  <cp:lastModifiedBy>Shannon Russell</cp:lastModifiedBy>
  <dcterms:created xsi:type="dcterms:W3CDTF">2017-07-25T10:32:42Z</dcterms:created>
  <dcterms:modified xsi:type="dcterms:W3CDTF">2017-09-13T13:47:13Z</dcterms:modified>
</cp:coreProperties>
</file>